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0730" windowHeight="11760"/>
  </bookViews>
  <sheets>
    <sheet name="БР ГРБС по ПБС_2" sheetId="4" r:id="rId1"/>
  </sheets>
  <definedNames>
    <definedName name="_xlnm._FilterDatabase" localSheetId="0" hidden="1">'БР ГРБС по ПБС_2'!$A$12:$N$12</definedName>
  </definedNames>
  <calcPr calcId="124519"/>
</workbook>
</file>

<file path=xl/calcChain.xml><?xml version="1.0" encoding="utf-8"?>
<calcChain xmlns="http://schemas.openxmlformats.org/spreadsheetml/2006/main">
  <c r="H62" i="4"/>
  <c r="H73"/>
  <c r="H70"/>
  <c r="H109"/>
  <c r="J116"/>
  <c r="J115"/>
  <c r="J114"/>
  <c r="I73" l="1"/>
  <c r="I89"/>
  <c r="H89"/>
  <c r="J90"/>
  <c r="J84"/>
  <c r="J86"/>
  <c r="I85"/>
  <c r="H85"/>
  <c r="J80"/>
  <c r="I57"/>
  <c r="H57"/>
  <c r="H49" s="1"/>
  <c r="J51"/>
  <c r="J53"/>
  <c r="J55"/>
  <c r="J56"/>
  <c r="J58"/>
  <c r="J85" l="1"/>
  <c r="J89"/>
  <c r="J57"/>
  <c r="J106"/>
  <c r="I105"/>
  <c r="J105" s="1"/>
  <c r="H105"/>
  <c r="H104" s="1"/>
  <c r="H103" s="1"/>
  <c r="I79"/>
  <c r="H79"/>
  <c r="J37"/>
  <c r="I36"/>
  <c r="H36"/>
  <c r="J79" l="1"/>
  <c r="I104"/>
  <c r="I103" s="1"/>
  <c r="J103" s="1"/>
  <c r="J36"/>
  <c r="J104" l="1"/>
  <c r="I42"/>
  <c r="I41" s="1"/>
  <c r="I54"/>
  <c r="I15" l="1"/>
  <c r="I17"/>
  <c r="I19"/>
  <c r="I21"/>
  <c r="I24"/>
  <c r="I26"/>
  <c r="I28"/>
  <c r="I30"/>
  <c r="I34"/>
  <c r="I38"/>
  <c r="I46"/>
  <c r="I45" s="1"/>
  <c r="I50"/>
  <c r="I52"/>
  <c r="I59"/>
  <c r="I49" s="1"/>
  <c r="I63"/>
  <c r="I65"/>
  <c r="I68"/>
  <c r="I70"/>
  <c r="I77"/>
  <c r="I81"/>
  <c r="I62" s="1"/>
  <c r="I83"/>
  <c r="I87"/>
  <c r="I93"/>
  <c r="I95"/>
  <c r="I98"/>
  <c r="I97" s="1"/>
  <c r="I101"/>
  <c r="I100" s="1"/>
  <c r="I110"/>
  <c r="I112"/>
  <c r="I40" l="1"/>
  <c r="I14"/>
  <c r="I92"/>
  <c r="I91"/>
  <c r="I33"/>
  <c r="I61"/>
  <c r="I109"/>
  <c r="I108" s="1"/>
  <c r="I107" s="1"/>
  <c r="H112"/>
  <c r="H110"/>
  <c r="J110" s="1"/>
  <c r="H101"/>
  <c r="J101" s="1"/>
  <c r="H98"/>
  <c r="J98" s="1"/>
  <c r="H95"/>
  <c r="J95" s="1"/>
  <c r="H93"/>
  <c r="H87"/>
  <c r="J87" s="1"/>
  <c r="H83"/>
  <c r="J83" s="1"/>
  <c r="H81"/>
  <c r="H77"/>
  <c r="J77" s="1"/>
  <c r="J73"/>
  <c r="J70"/>
  <c r="H68"/>
  <c r="J68" s="1"/>
  <c r="H65"/>
  <c r="J65" s="1"/>
  <c r="H63"/>
  <c r="H59"/>
  <c r="H54"/>
  <c r="J54" s="1"/>
  <c r="H52"/>
  <c r="J52" s="1"/>
  <c r="H50"/>
  <c r="J50" s="1"/>
  <c r="H46"/>
  <c r="H42"/>
  <c r="H38"/>
  <c r="J38" s="1"/>
  <c r="H34"/>
  <c r="H30"/>
  <c r="J30" s="1"/>
  <c r="H28"/>
  <c r="J28" s="1"/>
  <c r="H26"/>
  <c r="J26" s="1"/>
  <c r="H24"/>
  <c r="J24" s="1"/>
  <c r="H21"/>
  <c r="J21" s="1"/>
  <c r="H19"/>
  <c r="J19" s="1"/>
  <c r="H17"/>
  <c r="J17" s="1"/>
  <c r="H15"/>
  <c r="J16"/>
  <c r="J18"/>
  <c r="J20"/>
  <c r="J22"/>
  <c r="J23"/>
  <c r="J25"/>
  <c r="J27"/>
  <c r="J29"/>
  <c r="J31"/>
  <c r="J35"/>
  <c r="J39"/>
  <c r="J43"/>
  <c r="J44"/>
  <c r="J47"/>
  <c r="J48"/>
  <c r="J60"/>
  <c r="J64"/>
  <c r="J66"/>
  <c r="J67"/>
  <c r="J69"/>
  <c r="J71"/>
  <c r="J72"/>
  <c r="J74"/>
  <c r="J75"/>
  <c r="J76"/>
  <c r="J78"/>
  <c r="J82"/>
  <c r="J88"/>
  <c r="J94"/>
  <c r="J96"/>
  <c r="J99"/>
  <c r="J102"/>
  <c r="J111"/>
  <c r="J113"/>
  <c r="J81" l="1"/>
  <c r="H61"/>
  <c r="J59"/>
  <c r="J15"/>
  <c r="H14"/>
  <c r="J14" s="1"/>
  <c r="H97"/>
  <c r="J97" s="1"/>
  <c r="J93"/>
  <c r="H92"/>
  <c r="J92" s="1"/>
  <c r="J42"/>
  <c r="H41"/>
  <c r="J63"/>
  <c r="J46"/>
  <c r="H45"/>
  <c r="J45" s="1"/>
  <c r="H100"/>
  <c r="J100" s="1"/>
  <c r="J34"/>
  <c r="H33"/>
  <c r="I32"/>
  <c r="I13" s="1"/>
  <c r="J49"/>
  <c r="J112"/>
  <c r="H108"/>
  <c r="J61" l="1"/>
  <c r="H13"/>
  <c r="H117" s="1"/>
  <c r="H40"/>
  <c r="J40" s="1"/>
  <c r="I117"/>
  <c r="H91"/>
  <c r="J91" s="1"/>
  <c r="J41"/>
  <c r="J62"/>
  <c r="H107"/>
  <c r="J108"/>
  <c r="J33"/>
  <c r="H32"/>
  <c r="J107" l="1"/>
  <c r="J32"/>
  <c r="J13" l="1"/>
  <c r="J117"/>
</calcChain>
</file>

<file path=xl/sharedStrings.xml><?xml version="1.0" encoding="utf-8"?>
<sst xmlns="http://schemas.openxmlformats.org/spreadsheetml/2006/main" count="603" uniqueCount="115">
  <si>
    <t>20030</t>
  </si>
  <si>
    <t>01</t>
  </si>
  <si>
    <t>6</t>
  </si>
  <si>
    <t>02</t>
  </si>
  <si>
    <t/>
  </si>
  <si>
    <t>Организация материально - технического обеспечения и хозяйственного обеспечения деятельности Администрации</t>
  </si>
  <si>
    <t>10030</t>
  </si>
  <si>
    <t>Повышение эффективности деятельности Администрации Ачаирского сельского поселения Омского муниципального района Омской области</t>
  </si>
  <si>
    <t>20020</t>
  </si>
  <si>
    <t>03</t>
  </si>
  <si>
    <t>3</t>
  </si>
  <si>
    <t>Организация, проведение и участие в областных, районных и сельских спортивных мероприятиях, соревнованиях и праздниках</t>
  </si>
  <si>
    <t>350</t>
  </si>
  <si>
    <t>20010</t>
  </si>
  <si>
    <t>Премии и гранты</t>
  </si>
  <si>
    <t>Организация физкультурно - оздоровительной работы</t>
  </si>
  <si>
    <t>12010</t>
  </si>
  <si>
    <t>Обеспечение проведения на территории поселений работ (оказание услуг), являющихся социально значимыми, в сфере физической культуры и спорта</t>
  </si>
  <si>
    <t>10010</t>
  </si>
  <si>
    <t>Развитие физической культуры и спорта в поселении</t>
  </si>
  <si>
    <t>29970</t>
  </si>
  <si>
    <t>Формирование и использование средств резервных фондов</t>
  </si>
  <si>
    <t>360</t>
  </si>
  <si>
    <t>Иные выплаты населению</t>
  </si>
  <si>
    <t>Осуществление мероприятий по предоставлению других выплат социального характера</t>
  </si>
  <si>
    <t>Организация и проведение областных, районных и сельских культурных мероприятий</t>
  </si>
  <si>
    <t>10020</t>
  </si>
  <si>
    <t>Развитие творческого потенциала поселения</t>
  </si>
  <si>
    <t>Организационно - воспитательная работа с молодежью. Проведение мероприятий для детей и молодежи.</t>
  </si>
  <si>
    <t>Реализация молодежной политики на территории поселения</t>
  </si>
  <si>
    <t>S0400</t>
  </si>
  <si>
    <t>F2</t>
  </si>
  <si>
    <t>2</t>
  </si>
  <si>
    <t>52</t>
  </si>
  <si>
    <t>Реализация инициативных проектов в сфере формирования комфортной городской среды</t>
  </si>
  <si>
    <t>70400</t>
  </si>
  <si>
    <t>10080</t>
  </si>
  <si>
    <t>7</t>
  </si>
  <si>
    <t>Выполнение части полномочий в области обращения с твердыми коммунальными отходами</t>
  </si>
  <si>
    <t>Осуществление части полномочий по решению вопросов местного значения в соответствии с заключенными соглашениями</t>
  </si>
  <si>
    <t>Подпрограмма «Организация мероприятий по осуществлению части переданных полномочий»</t>
  </si>
  <si>
    <t>20040</t>
  </si>
  <si>
    <t>Прочие мероприятия по благоустройству поселения</t>
  </si>
  <si>
    <t>Благоустройство Ачаирского сельского поселения</t>
  </si>
  <si>
    <t>S0650</t>
  </si>
  <si>
    <t>1</t>
  </si>
  <si>
    <t>Содержание автомобильных дорог общего пользования</t>
  </si>
  <si>
    <t>S0340</t>
  </si>
  <si>
    <t>Капитальный ремонт, ремонт автомобильных дорог общего пользования местного значения в поселениях</t>
  </si>
  <si>
    <t>70650</t>
  </si>
  <si>
    <t>70340</t>
  </si>
  <si>
    <t>20050</t>
  </si>
  <si>
    <t>Мероприятия по организации уличного освещения автомобильных дорог в границах сельского поселения</t>
  </si>
  <si>
    <t>Разработка проектно-сметной документации на ремонт дорог местного значения</t>
  </si>
  <si>
    <t>Содержание автомобильных дорог</t>
  </si>
  <si>
    <t>Повышение безопасности дорожного движения в границах Ачаирского сельского поселения</t>
  </si>
  <si>
    <t>Мероприятия по предупреждению и ликвидации последствий чрезвычайных ситуаций и стихийных бедствий</t>
  </si>
  <si>
    <t>51182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</si>
  <si>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</si>
  <si>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8</t>
  </si>
  <si>
    <t>Ремонт и содержание объектов муниципальной собственности</t>
  </si>
  <si>
    <t>Формирование и развитие муниципальной собственности</t>
  </si>
  <si>
    <t>Подпрограмма "Управление муниципальной собственностью Ачаирского сельского поселения "</t>
  </si>
  <si>
    <t>Выполнение части полномочий в сфере градостроительной деятельности и территориального планирования</t>
  </si>
  <si>
    <t>Организация и обеспечение мероприятий по решению других (общих) вопросов муниципального значения</t>
  </si>
  <si>
    <t>540</t>
  </si>
  <si>
    <t>29980</t>
  </si>
  <si>
    <t>05</t>
  </si>
  <si>
    <t>Предоставление межбюджетных трансфертов на выполнение части полномочий</t>
  </si>
  <si>
    <t>Иные межбюджетные трансферты</t>
  </si>
  <si>
    <t>Осуществление передачи отдельных бюджетных полномочий финансового органа</t>
  </si>
  <si>
    <t>04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</si>
  <si>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</si>
  <si>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19980</t>
  </si>
  <si>
    <t>Руководство и управление в сфере установленных функций органов местного самоуправления</t>
  </si>
  <si>
    <t xml:space="preserve"> </t>
  </si>
  <si>
    <t>Всего расходов</t>
  </si>
  <si>
    <t>240</t>
  </si>
  <si>
    <t>Иные закупки товаров, работ и услуг для обеспечения государственных (муниципальных) нужд</t>
  </si>
  <si>
    <t>00000</t>
  </si>
  <si>
    <t>00</t>
  </si>
  <si>
    <t>120</t>
  </si>
  <si>
    <t>Расходы на выплаты персоналу государственных (муниципальных) органов</t>
  </si>
  <si>
    <t>320</t>
  </si>
  <si>
    <t>Социальные выплаты гражданам, кроме публичных нормативных социальных выплат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</si>
  <si>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</si>
  <si>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</si>
  <si>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</si>
  <si>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</si>
  <si>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0</t>
  </si>
  <si>
    <t>Вид расходов</t>
  </si>
  <si>
    <t>Целевая статья</t>
  </si>
  <si>
    <t>Коды классификации расходов бюджета поселения</t>
  </si>
  <si>
    <t>Наименование кодов классификации расходов бюджета поселения</t>
  </si>
  <si>
    <t>Омского муниципального района Омской области</t>
  </si>
  <si>
    <t>Приложение № 5</t>
  </si>
  <si>
    <t>Муниципальная программа Ачаирского сельского поселения Омского муниципального района Омской области "Формирование комфортной городской среды Ачаирского сельского поселения Омского муниципального района Омской области на 2019-2024 годы"</t>
  </si>
  <si>
    <t>Благоустройство территорий общего пользования Ачаирского сельского поселения Омского муниципального района Омской области</t>
  </si>
  <si>
    <t>Ремонт и благоустройство территорий общего пользования поселения</t>
  </si>
  <si>
    <t>Утвержденные бюджетные назначения, руб.</t>
  </si>
  <si>
    <t>Исполнено,руб.</t>
  </si>
  <si>
    <t>Процент исполнения,%</t>
  </si>
  <si>
    <t>Мероприятия по организации озеленения</t>
  </si>
  <si>
    <t>Материально-техническое обеспечение народных дружин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</si>
  <si>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</si>
  <si>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Осуществление переданных государственных полномочий Омской области по возмещению стоимости услуг по погребению</t>
  </si>
  <si>
    <t>Муниципальная программа Ачаирского сельского поселения Омского муниципального района Омской области "Развитие социально - экономического потенциала Ачаирского сельского поселения Омского муниципального района Омской области на 2022 - 2026 годы"</t>
  </si>
  <si>
    <t>Подпрограмма "Поддержка дорожного хозяйства Ачаирского сельского поселения Омского муниципального района Омской области на 2022 - 2026 годы"</t>
  </si>
  <si>
    <t>Подпрограмма "Развитие жилищно - коммунального хозяйства Ачаирского сельского поселения Омского муниципального района Омской области на 2022 - 2026 годы"</t>
  </si>
  <si>
    <t>Подпрограмма "Оказание качественных услуг в социально - культурной сфере, повышение их доступности для населения Ачаирского сельского поселения Омского муниципального района Омской области на 2022 - 2026 годы"</t>
  </si>
  <si>
    <t>Подпрограмма "Совершенствование муниципального управления в Ачаирском сельском поселении Омского муниципального района Омской области на 2022 - 2026 годы"</t>
  </si>
  <si>
    <t>к Постановлению администрации Ачаирского сельского поселения</t>
  </si>
  <si>
    <t>Закупка товаров, работ и услуг для обеспечения государственных (муниципальных) нужд</t>
  </si>
  <si>
    <t>Исполнение расходов бюджета Ачаирского сельского поселения Омского муниципального района Омской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 бюджета за                 1 полугодие 2023 года</t>
  </si>
  <si>
    <t>от  07.07.23     № 56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</si>
</sst>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0000000"/>
    <numFmt numFmtId="170" formatCode="000"/>
  </numFmts>
  <fonts count="1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0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5" xfId="0" applyBorder="1" applyProtection="1"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0" fillId="0" borderId="6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" fontId="8" fillId="0" borderId="18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167" fontId="6" fillId="0" borderId="7" xfId="0" applyNumberFormat="1" applyFont="1" applyFill="1" applyBorder="1" applyAlignment="1" applyProtection="1">
      <alignment horizontal="right" vertical="center"/>
      <protection hidden="1"/>
    </xf>
    <xf numFmtId="168" fontId="6" fillId="0" borderId="7" xfId="0" applyNumberFormat="1" applyFont="1" applyFill="1" applyBorder="1" applyAlignment="1" applyProtection="1">
      <alignment horizontal="center" vertical="center"/>
      <protection hidden="1"/>
    </xf>
    <xf numFmtId="167" fontId="6" fillId="0" borderId="7" xfId="0" applyNumberFormat="1" applyFont="1" applyFill="1" applyBorder="1" applyAlignment="1" applyProtection="1">
      <alignment horizontal="left" vertical="center"/>
      <protection hidden="1"/>
    </xf>
    <xf numFmtId="166" fontId="6" fillId="0" borderId="8" xfId="0" applyNumberFormat="1" applyFont="1" applyFill="1" applyBorder="1" applyAlignment="1" applyProtection="1">
      <alignment horizontal="left" vertical="center"/>
      <protection hidden="1"/>
    </xf>
    <xf numFmtId="165" fontId="6" fillId="0" borderId="7" xfId="0" applyNumberFormat="1" applyFont="1" applyFill="1" applyBorder="1" applyAlignment="1" applyProtection="1">
      <alignment horizontal="center" vertical="center"/>
      <protection hidden="1"/>
    </xf>
    <xf numFmtId="164" fontId="6" fillId="0" borderId="8" xfId="0" applyNumberFormat="1" applyFont="1" applyFill="1" applyBorder="1" applyAlignment="1" applyProtection="1">
      <alignment horizontal="center" vertical="center"/>
      <protection hidden="1"/>
    </xf>
    <xf numFmtId="164" fontId="6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0" applyNumberFormat="1" applyFont="1" applyFill="1" applyBorder="1" applyAlignment="1" applyProtection="1">
      <protection hidden="1"/>
    </xf>
    <xf numFmtId="0" fontId="0" fillId="2" borderId="0" xfId="0" applyFill="1"/>
    <xf numFmtId="0" fontId="3" fillId="3" borderId="5" xfId="0" applyNumberFormat="1" applyFont="1" applyFill="1" applyBorder="1" applyAlignment="1" applyProtection="1">
      <protection hidden="1"/>
    </xf>
    <xf numFmtId="0" fontId="0" fillId="3" borderId="0" xfId="0" applyFill="1"/>
    <xf numFmtId="0" fontId="0" fillId="0" borderId="0" xfId="0" applyFill="1"/>
    <xf numFmtId="169" fontId="4" fillId="0" borderId="17" xfId="0" applyNumberFormat="1" applyFont="1" applyFill="1" applyBorder="1" applyAlignment="1" applyProtection="1">
      <alignment horizontal="left" vertical="top" wrapText="1"/>
      <protection hidden="1"/>
    </xf>
    <xf numFmtId="167" fontId="4" fillId="0" borderId="16" xfId="0" applyNumberFormat="1" applyFont="1" applyFill="1" applyBorder="1" applyAlignment="1" applyProtection="1">
      <alignment horizontal="right" vertical="center"/>
      <protection hidden="1"/>
    </xf>
    <xf numFmtId="168" fontId="4" fillId="0" borderId="16" xfId="0" applyNumberFormat="1" applyFont="1" applyFill="1" applyBorder="1" applyAlignment="1" applyProtection="1">
      <alignment horizontal="center" vertical="center"/>
      <protection hidden="1"/>
    </xf>
    <xf numFmtId="167" fontId="4" fillId="0" borderId="16" xfId="0" applyNumberFormat="1" applyFont="1" applyFill="1" applyBorder="1" applyAlignment="1" applyProtection="1">
      <alignment horizontal="left" vertical="center"/>
      <protection hidden="1"/>
    </xf>
    <xf numFmtId="166" fontId="4" fillId="0" borderId="10" xfId="0" applyNumberFormat="1" applyFont="1" applyFill="1" applyBorder="1" applyAlignment="1" applyProtection="1">
      <alignment horizontal="left" vertical="center"/>
      <protection hidden="1"/>
    </xf>
    <xf numFmtId="165" fontId="4" fillId="0" borderId="16" xfId="0" applyNumberFormat="1" applyFont="1" applyFill="1" applyBorder="1" applyAlignment="1" applyProtection="1">
      <alignment horizontal="center" vertical="center"/>
      <protection hidden="1"/>
    </xf>
    <xf numFmtId="164" fontId="4" fillId="0" borderId="10" xfId="0" applyNumberFormat="1" applyFont="1" applyFill="1" applyBorder="1" applyAlignment="1" applyProtection="1">
      <alignment horizontal="center" vertical="center"/>
      <protection hidden="1"/>
    </xf>
    <xf numFmtId="164" fontId="4" fillId="0" borderId="16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19" xfId="0" applyNumberFormat="1" applyFont="1" applyFill="1" applyBorder="1" applyAlignment="1" applyProtection="1">
      <alignment horizontal="left" vertical="top" wrapText="1"/>
      <protection hidden="1"/>
    </xf>
    <xf numFmtId="167" fontId="4" fillId="0" borderId="20" xfId="0" applyNumberFormat="1" applyFont="1" applyFill="1" applyBorder="1" applyAlignment="1" applyProtection="1">
      <alignment horizontal="right" vertical="center"/>
      <protection hidden="1"/>
    </xf>
    <xf numFmtId="168" fontId="4" fillId="0" borderId="20" xfId="0" applyNumberFormat="1" applyFont="1" applyFill="1" applyBorder="1" applyAlignment="1" applyProtection="1">
      <alignment horizontal="center" vertical="center"/>
      <protection hidden="1"/>
    </xf>
    <xf numFmtId="167" fontId="4" fillId="0" borderId="20" xfId="0" applyNumberFormat="1" applyFont="1" applyFill="1" applyBorder="1" applyAlignment="1" applyProtection="1">
      <alignment horizontal="left" vertical="center"/>
      <protection hidden="1"/>
    </xf>
    <xf numFmtId="166" fontId="4" fillId="0" borderId="21" xfId="0" applyNumberFormat="1" applyFont="1" applyFill="1" applyBorder="1" applyAlignment="1" applyProtection="1">
      <alignment horizontal="left" vertical="center"/>
      <protection hidden="1"/>
    </xf>
    <xf numFmtId="165" fontId="4" fillId="0" borderId="20" xfId="0" applyNumberFormat="1" applyFont="1" applyFill="1" applyBorder="1" applyAlignment="1" applyProtection="1">
      <alignment horizontal="center" vertical="center"/>
      <protection hidden="1"/>
    </xf>
    <xf numFmtId="164" fontId="4" fillId="0" borderId="21" xfId="0" applyNumberFormat="1" applyFont="1" applyFill="1" applyBorder="1" applyAlignment="1" applyProtection="1">
      <alignment horizontal="center" vertical="center"/>
      <protection hidden="1"/>
    </xf>
    <xf numFmtId="169" fontId="4" fillId="0" borderId="9" xfId="0" applyNumberFormat="1" applyFont="1" applyFill="1" applyBorder="1" applyAlignment="1" applyProtection="1">
      <alignment horizontal="left" vertical="top" wrapText="1"/>
      <protection hidden="1"/>
    </xf>
    <xf numFmtId="167" fontId="4" fillId="0" borderId="7" xfId="0" applyNumberFormat="1" applyFont="1" applyFill="1" applyBorder="1" applyAlignment="1" applyProtection="1">
      <alignment horizontal="right" vertical="center"/>
      <protection hidden="1"/>
    </xf>
    <xf numFmtId="168" fontId="4" fillId="0" borderId="7" xfId="0" applyNumberFormat="1" applyFont="1" applyFill="1" applyBorder="1" applyAlignment="1" applyProtection="1">
      <alignment horizontal="center" vertical="center"/>
      <protection hidden="1"/>
    </xf>
    <xf numFmtId="167" fontId="4" fillId="0" borderId="7" xfId="0" applyNumberFormat="1" applyFont="1" applyFill="1" applyBorder="1" applyAlignment="1" applyProtection="1">
      <alignment horizontal="left" vertical="center"/>
      <protection hidden="1"/>
    </xf>
    <xf numFmtId="166" fontId="4" fillId="0" borderId="8" xfId="0" applyNumberFormat="1" applyFont="1" applyFill="1" applyBorder="1" applyAlignment="1" applyProtection="1">
      <alignment horizontal="left" vertical="center"/>
      <protection hidden="1"/>
    </xf>
    <xf numFmtId="165" fontId="4" fillId="0" borderId="7" xfId="0" applyNumberFormat="1" applyFont="1" applyFill="1" applyBorder="1" applyAlignment="1" applyProtection="1">
      <alignment horizontal="center" vertical="center"/>
      <protection hidden="1"/>
    </xf>
    <xf numFmtId="164" fontId="4" fillId="0" borderId="8" xfId="0" applyNumberFormat="1" applyFont="1" applyFill="1" applyBorder="1" applyAlignment="1" applyProtection="1">
      <alignment horizontal="center" vertical="center"/>
      <protection hidden="1"/>
    </xf>
    <xf numFmtId="0" fontId="10" fillId="0" borderId="22" xfId="0" applyFont="1" applyFill="1" applyBorder="1" applyAlignment="1">
      <alignment horizontal="left" vertical="top" wrapText="1"/>
    </xf>
    <xf numFmtId="170" fontId="6" fillId="0" borderId="9" xfId="0" applyNumberFormat="1" applyFont="1" applyFill="1" applyBorder="1" applyAlignment="1" applyProtection="1">
      <alignment horizontal="left" vertical="top" wrapText="1"/>
      <protection hidden="1"/>
    </xf>
    <xf numFmtId="170" fontId="4" fillId="0" borderId="9" xfId="0" applyNumberFormat="1" applyFont="1" applyFill="1" applyBorder="1" applyAlignment="1" applyProtection="1">
      <alignment horizontal="left" vertical="top" wrapText="1"/>
      <protection hidden="1"/>
    </xf>
    <xf numFmtId="164" fontId="4" fillId="0" borderId="7" xfId="0" applyNumberFormat="1" applyFont="1" applyFill="1" applyBorder="1" applyAlignment="1" applyProtection="1">
      <alignment horizontal="center" vertical="center"/>
      <protection hidden="1"/>
    </xf>
    <xf numFmtId="164" fontId="4" fillId="0" borderId="25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8" xfId="0" applyNumberFormat="1" applyFont="1" applyFill="1" applyBorder="1" applyAlignment="1" applyProtection="1">
      <alignment horizontal="left" vertical="top" wrapText="1"/>
      <protection hidden="1"/>
    </xf>
    <xf numFmtId="167" fontId="4" fillId="0" borderId="23" xfId="0" applyNumberFormat="1" applyFont="1" applyFill="1" applyBorder="1" applyAlignment="1" applyProtection="1">
      <alignment horizontal="right" vertical="center"/>
      <protection hidden="1"/>
    </xf>
    <xf numFmtId="168" fontId="4" fillId="0" borderId="23" xfId="0" applyNumberFormat="1" applyFont="1" applyFill="1" applyBorder="1" applyAlignment="1" applyProtection="1">
      <alignment horizontal="center" vertical="center"/>
      <protection hidden="1"/>
    </xf>
    <xf numFmtId="167" fontId="4" fillId="0" borderId="23" xfId="0" applyNumberFormat="1" applyFont="1" applyFill="1" applyBorder="1" applyAlignment="1" applyProtection="1">
      <alignment horizontal="left" vertical="center"/>
      <protection hidden="1"/>
    </xf>
    <xf numFmtId="166" fontId="4" fillId="0" borderId="24" xfId="0" applyNumberFormat="1" applyFont="1" applyFill="1" applyBorder="1" applyAlignment="1" applyProtection="1">
      <alignment horizontal="left" vertical="center"/>
      <protection hidden="1"/>
    </xf>
    <xf numFmtId="165" fontId="4" fillId="0" borderId="23" xfId="0" applyNumberFormat="1" applyFont="1" applyFill="1" applyBorder="1" applyAlignment="1" applyProtection="1">
      <alignment horizontal="center" vertical="center"/>
      <protection hidden="1"/>
    </xf>
    <xf numFmtId="164" fontId="4" fillId="0" borderId="24" xfId="0" applyNumberFormat="1" applyFont="1" applyFill="1" applyBorder="1" applyAlignment="1" applyProtection="1">
      <alignment horizontal="center" vertical="center"/>
      <protection hidden="1"/>
    </xf>
    <xf numFmtId="164" fontId="4" fillId="0" borderId="23" xfId="0" applyNumberFormat="1" applyFont="1" applyFill="1" applyBorder="1" applyAlignment="1" applyProtection="1">
      <alignment horizontal="center" vertical="center"/>
      <protection hidden="1"/>
    </xf>
    <xf numFmtId="164" fontId="4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8" xfId="0" applyFont="1" applyFill="1" applyBorder="1" applyAlignment="1">
      <alignment horizontal="left" vertical="top" wrapText="1"/>
    </xf>
    <xf numFmtId="0" fontId="4" fillId="0" borderId="4" xfId="0" applyNumberFormat="1" applyFont="1" applyFill="1" applyBorder="1" applyAlignment="1" applyProtection="1">
      <protection hidden="1"/>
    </xf>
    <xf numFmtId="0" fontId="9" fillId="0" borderId="3" xfId="0" applyNumberFormat="1" applyFont="1" applyFill="1" applyBorder="1" applyAlignment="1" applyProtection="1">
      <protection hidden="1"/>
    </xf>
    <xf numFmtId="0" fontId="9" fillId="0" borderId="4" xfId="0" applyNumberFormat="1" applyFont="1" applyFill="1" applyBorder="1" applyAlignment="1" applyProtection="1">
      <protection hidden="1"/>
    </xf>
    <xf numFmtId="164" fontId="4" fillId="0" borderId="2" xfId="0" applyNumberFormat="1" applyFont="1" applyFill="1" applyBorder="1" applyAlignment="1" applyProtection="1">
      <alignment horizontal="center" vertical="center"/>
      <protection hidden="1"/>
    </xf>
    <xf numFmtId="164" fontId="4" fillId="0" borderId="3" xfId="0" applyNumberFormat="1" applyFont="1" applyFill="1" applyBorder="1" applyAlignment="1" applyProtection="1">
      <alignment horizontal="center" vertical="center"/>
      <protection hidden="1"/>
    </xf>
    <xf numFmtId="164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Border="1"/>
    <xf numFmtId="0" fontId="0" fillId="0" borderId="0" xfId="0" applyFill="1" applyProtection="1"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1" fontId="8" fillId="0" borderId="11" xfId="0" applyNumberFormat="1" applyFont="1" applyFill="1" applyBorder="1" applyAlignment="1" applyProtection="1">
      <alignment horizontal="center" vertical="center" wrapText="1"/>
      <protection hidden="1"/>
    </xf>
    <xf numFmtId="1" fontId="8" fillId="0" borderId="14" xfId="0" applyNumberFormat="1" applyFont="1" applyFill="1" applyBorder="1" applyAlignment="1" applyProtection="1">
      <alignment horizontal="center" vertical="center" wrapText="1"/>
      <protection hidden="1"/>
    </xf>
    <xf numFmtId="1" fontId="8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CU302"/>
  <sheetViews>
    <sheetView showGridLines="0" tabSelected="1" workbookViewId="0">
      <selection activeCell="H8" sqref="H8:H11"/>
    </sheetView>
  </sheetViews>
  <sheetFormatPr defaultRowHeight="12.75"/>
  <cols>
    <col min="1" max="1" width="0.5703125" customWidth="1"/>
    <col min="2" max="2" width="42.7109375" customWidth="1"/>
    <col min="3" max="4" width="2.85546875" customWidth="1"/>
    <col min="5" max="5" width="3.5703125" customWidth="1"/>
    <col min="6" max="6" width="5.42578125" customWidth="1"/>
    <col min="7" max="7" width="5" customWidth="1"/>
    <col min="8" max="8" width="13.7109375" customWidth="1"/>
    <col min="9" max="9" width="12.42578125" customWidth="1"/>
    <col min="10" max="10" width="11.42578125" customWidth="1"/>
    <col min="11" max="11" width="0.140625" customWidth="1"/>
    <col min="12" max="13" width="9.140625" hidden="1" customWidth="1"/>
    <col min="14" max="234" width="9.140625" customWidth="1"/>
  </cols>
  <sheetData>
    <row r="1" spans="1:99">
      <c r="B1" s="81" t="s">
        <v>95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99">
      <c r="B2" s="81" t="s">
        <v>111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99">
      <c r="B3" s="81" t="s">
        <v>94</v>
      </c>
      <c r="C3" s="81"/>
      <c r="D3" s="81"/>
      <c r="E3" s="81"/>
      <c r="F3" s="81"/>
      <c r="G3" s="81"/>
      <c r="H3" s="81"/>
      <c r="I3" s="81"/>
      <c r="J3" s="81"/>
      <c r="K3" s="14"/>
      <c r="L3" s="14"/>
      <c r="M3" s="14"/>
    </row>
    <row r="4" spans="1:99">
      <c r="B4" s="81" t="s">
        <v>114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</row>
    <row r="5" spans="1:99" ht="3" customHeight="1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99" ht="62.25" customHeight="1">
      <c r="B6" s="82" t="s">
        <v>113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</row>
    <row r="7" spans="1:99" ht="12.75" customHeight="1" thickBot="1">
      <c r="A7" s="4"/>
      <c r="B7" s="12"/>
      <c r="C7" s="11"/>
      <c r="D7" s="10"/>
      <c r="E7" s="10"/>
      <c r="F7" s="1"/>
      <c r="G7" s="10"/>
      <c r="H7" s="10"/>
      <c r="I7" s="10"/>
      <c r="J7" s="10"/>
      <c r="K7" s="1"/>
    </row>
    <row r="8" spans="1:99" ht="18" customHeight="1" thickBot="1">
      <c r="A8" s="2"/>
      <c r="B8" s="89" t="s">
        <v>93</v>
      </c>
      <c r="C8" s="87" t="s">
        <v>92</v>
      </c>
      <c r="D8" s="87"/>
      <c r="E8" s="87"/>
      <c r="F8" s="87"/>
      <c r="G8" s="87"/>
      <c r="H8" s="78" t="s">
        <v>99</v>
      </c>
      <c r="I8" s="78" t="s">
        <v>100</v>
      </c>
      <c r="J8" s="79" t="s">
        <v>101</v>
      </c>
      <c r="K8" s="5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</row>
    <row r="9" spans="1:99" ht="23.25" customHeight="1" thickBot="1">
      <c r="A9" s="1"/>
      <c r="B9" s="89"/>
      <c r="C9" s="87"/>
      <c r="D9" s="87"/>
      <c r="E9" s="87"/>
      <c r="F9" s="87"/>
      <c r="G9" s="87"/>
      <c r="H9" s="78"/>
      <c r="I9" s="78"/>
      <c r="J9" s="80"/>
      <c r="K9" s="5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</row>
    <row r="10" spans="1:99" ht="72.75" customHeight="1" thickBot="1">
      <c r="A10" s="5"/>
      <c r="B10" s="89"/>
      <c r="C10" s="86" t="s">
        <v>91</v>
      </c>
      <c r="D10" s="86"/>
      <c r="E10" s="86"/>
      <c r="F10" s="86"/>
      <c r="G10" s="86" t="s">
        <v>90</v>
      </c>
      <c r="H10" s="78"/>
      <c r="I10" s="78"/>
      <c r="J10" s="80"/>
      <c r="K10" s="5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</row>
    <row r="11" spans="1:99" ht="14.25" customHeight="1" thickBot="1">
      <c r="A11" s="1"/>
      <c r="B11" s="89"/>
      <c r="C11" s="87"/>
      <c r="D11" s="87"/>
      <c r="E11" s="87"/>
      <c r="F11" s="88"/>
      <c r="G11" s="87"/>
      <c r="H11" s="78"/>
      <c r="I11" s="78"/>
      <c r="J11" s="80"/>
      <c r="K11" s="5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</row>
    <row r="12" spans="1:99" ht="12.75" customHeight="1" thickBot="1">
      <c r="A12" s="1"/>
      <c r="B12" s="15">
        <v>1</v>
      </c>
      <c r="C12" s="83">
        <v>2</v>
      </c>
      <c r="D12" s="84"/>
      <c r="E12" s="84"/>
      <c r="F12" s="85"/>
      <c r="G12" s="15">
        <v>3</v>
      </c>
      <c r="H12" s="16">
        <v>4</v>
      </c>
      <c r="I12" s="17">
        <v>5</v>
      </c>
      <c r="J12" s="18">
        <v>6</v>
      </c>
      <c r="K12" s="5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</row>
    <row r="13" spans="1:99" ht="81.75" customHeight="1" thickBot="1">
      <c r="A13" s="9"/>
      <c r="B13" s="33" t="s">
        <v>106</v>
      </c>
      <c r="C13" s="34" t="s">
        <v>3</v>
      </c>
      <c r="D13" s="35" t="s">
        <v>89</v>
      </c>
      <c r="E13" s="36" t="s">
        <v>80</v>
      </c>
      <c r="F13" s="37" t="s">
        <v>79</v>
      </c>
      <c r="G13" s="38" t="s">
        <v>4</v>
      </c>
      <c r="H13" s="39">
        <f>H15+H17+H19+H21+H32+H40+H61+H91+H103+H108</f>
        <v>19655106.380000003</v>
      </c>
      <c r="I13" s="39">
        <f>I15+I17+I19+I21+I24+I26+I28+I30+I40+I32+I61+I91+I103</f>
        <v>8374180.3100000005</v>
      </c>
      <c r="J13" s="40">
        <f>I13/H13*100</f>
        <v>42.605621908620769</v>
      </c>
      <c r="K13" s="8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</row>
    <row r="14" spans="1:99" ht="55.5" customHeight="1" thickBot="1">
      <c r="A14" s="9"/>
      <c r="B14" s="41" t="s">
        <v>107</v>
      </c>
      <c r="C14" s="42">
        <v>2</v>
      </c>
      <c r="D14" s="43">
        <v>1</v>
      </c>
      <c r="E14" s="44">
        <v>0</v>
      </c>
      <c r="F14" s="45">
        <v>0</v>
      </c>
      <c r="G14" s="46"/>
      <c r="H14" s="47">
        <f>H15+H17+H19+H21</f>
        <v>1623830</v>
      </c>
      <c r="I14" s="47">
        <f>I15+I17+I19+I21</f>
        <v>1263452.48</v>
      </c>
      <c r="J14" s="40">
        <f>I14/H14*100</f>
        <v>77.806942845002254</v>
      </c>
      <c r="K14" s="8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</row>
    <row r="15" spans="1:99" ht="33.75" customHeight="1" thickBot="1">
      <c r="A15" s="9"/>
      <c r="B15" s="48" t="s">
        <v>55</v>
      </c>
      <c r="C15" s="49" t="s">
        <v>3</v>
      </c>
      <c r="D15" s="50" t="s">
        <v>45</v>
      </c>
      <c r="E15" s="51" t="s">
        <v>1</v>
      </c>
      <c r="F15" s="52" t="s">
        <v>8</v>
      </c>
      <c r="G15" s="53" t="s">
        <v>4</v>
      </c>
      <c r="H15" s="54">
        <f>H16</f>
        <v>22940</v>
      </c>
      <c r="I15" s="54">
        <f>I16</f>
        <v>0</v>
      </c>
      <c r="J15" s="40">
        <f t="shared" ref="J15:J72" si="0">I15/H15*100</f>
        <v>0</v>
      </c>
      <c r="K15" s="8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</row>
    <row r="16" spans="1:99" ht="38.25" customHeight="1" thickBot="1">
      <c r="A16" s="9"/>
      <c r="B16" s="48" t="s">
        <v>78</v>
      </c>
      <c r="C16" s="49" t="s">
        <v>3</v>
      </c>
      <c r="D16" s="50" t="s">
        <v>45</v>
      </c>
      <c r="E16" s="51" t="s">
        <v>1</v>
      </c>
      <c r="F16" s="52" t="s">
        <v>8</v>
      </c>
      <c r="G16" s="53" t="s">
        <v>77</v>
      </c>
      <c r="H16" s="54">
        <v>22940</v>
      </c>
      <c r="I16" s="54">
        <v>0</v>
      </c>
      <c r="J16" s="40">
        <f t="shared" si="0"/>
        <v>0</v>
      </c>
      <c r="K16" s="8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</row>
    <row r="17" spans="1:99" ht="12.75" customHeight="1" thickBot="1">
      <c r="A17" s="9"/>
      <c r="B17" s="48" t="s">
        <v>54</v>
      </c>
      <c r="C17" s="49" t="s">
        <v>3</v>
      </c>
      <c r="D17" s="50" t="s">
        <v>45</v>
      </c>
      <c r="E17" s="51" t="s">
        <v>1</v>
      </c>
      <c r="F17" s="52" t="s">
        <v>0</v>
      </c>
      <c r="G17" s="53" t="s">
        <v>4</v>
      </c>
      <c r="H17" s="54">
        <f>H18</f>
        <v>990390</v>
      </c>
      <c r="I17" s="54">
        <f>I18</f>
        <v>976339.16</v>
      </c>
      <c r="J17" s="40">
        <f t="shared" si="0"/>
        <v>98.581282121184586</v>
      </c>
      <c r="K17" s="8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</row>
    <row r="18" spans="1:99" ht="41.25" customHeight="1" thickBot="1">
      <c r="A18" s="9"/>
      <c r="B18" s="48" t="s">
        <v>78</v>
      </c>
      <c r="C18" s="49" t="s">
        <v>3</v>
      </c>
      <c r="D18" s="50" t="s">
        <v>45</v>
      </c>
      <c r="E18" s="51" t="s">
        <v>1</v>
      </c>
      <c r="F18" s="52" t="s">
        <v>0</v>
      </c>
      <c r="G18" s="53" t="s">
        <v>77</v>
      </c>
      <c r="H18" s="54">
        <v>990390</v>
      </c>
      <c r="I18" s="54">
        <v>976339.16</v>
      </c>
      <c r="J18" s="40">
        <f t="shared" si="0"/>
        <v>98.581282121184586</v>
      </c>
      <c r="K18" s="8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</row>
    <row r="19" spans="1:99" ht="37.5" customHeight="1" thickBot="1">
      <c r="A19" s="9"/>
      <c r="B19" s="48" t="s">
        <v>53</v>
      </c>
      <c r="C19" s="49" t="s">
        <v>3</v>
      </c>
      <c r="D19" s="50" t="s">
        <v>45</v>
      </c>
      <c r="E19" s="51" t="s">
        <v>1</v>
      </c>
      <c r="F19" s="52" t="s">
        <v>41</v>
      </c>
      <c r="G19" s="53" t="s">
        <v>4</v>
      </c>
      <c r="H19" s="54">
        <f>H20</f>
        <v>10000</v>
      </c>
      <c r="I19" s="54">
        <f>I20</f>
        <v>0</v>
      </c>
      <c r="J19" s="40">
        <f t="shared" si="0"/>
        <v>0</v>
      </c>
      <c r="K19" s="8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</row>
    <row r="20" spans="1:99" ht="39" customHeight="1" thickBot="1">
      <c r="A20" s="9"/>
      <c r="B20" s="48" t="s">
        <v>78</v>
      </c>
      <c r="C20" s="49" t="s">
        <v>3</v>
      </c>
      <c r="D20" s="50" t="s">
        <v>45</v>
      </c>
      <c r="E20" s="51" t="s">
        <v>1</v>
      </c>
      <c r="F20" s="52" t="s">
        <v>41</v>
      </c>
      <c r="G20" s="53" t="s">
        <v>77</v>
      </c>
      <c r="H20" s="54">
        <v>10000</v>
      </c>
      <c r="I20" s="54">
        <v>0</v>
      </c>
      <c r="J20" s="40">
        <f t="shared" si="0"/>
        <v>0</v>
      </c>
      <c r="K20" s="8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</row>
    <row r="21" spans="1:99" ht="40.5" customHeight="1" thickBot="1">
      <c r="A21" s="9"/>
      <c r="B21" s="48" t="s">
        <v>52</v>
      </c>
      <c r="C21" s="49" t="s">
        <v>3</v>
      </c>
      <c r="D21" s="50" t="s">
        <v>45</v>
      </c>
      <c r="E21" s="51" t="s">
        <v>1</v>
      </c>
      <c r="F21" s="52" t="s">
        <v>51</v>
      </c>
      <c r="G21" s="53" t="s">
        <v>4</v>
      </c>
      <c r="H21" s="54">
        <f>H22+H23</f>
        <v>600500</v>
      </c>
      <c r="I21" s="54">
        <f>I22+I23</f>
        <v>287113.32</v>
      </c>
      <c r="J21" s="40">
        <f t="shared" si="0"/>
        <v>47.812376353039134</v>
      </c>
      <c r="K21" s="8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</row>
    <row r="22" spans="1:99" ht="39" customHeight="1" thickBot="1">
      <c r="A22" s="9"/>
      <c r="B22" s="48" t="s">
        <v>78</v>
      </c>
      <c r="C22" s="49" t="s">
        <v>3</v>
      </c>
      <c r="D22" s="50" t="s">
        <v>45</v>
      </c>
      <c r="E22" s="51" t="s">
        <v>1</v>
      </c>
      <c r="F22" s="52" t="s">
        <v>51</v>
      </c>
      <c r="G22" s="53" t="s">
        <v>77</v>
      </c>
      <c r="H22" s="54">
        <v>600000</v>
      </c>
      <c r="I22" s="54">
        <v>287113.32</v>
      </c>
      <c r="J22" s="40">
        <f t="shared" si="0"/>
        <v>47.852220000000003</v>
      </c>
      <c r="K22" s="8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</row>
    <row r="23" spans="1:99" ht="21" customHeight="1" thickBot="1">
      <c r="A23" s="9"/>
      <c r="B23" s="48" t="s">
        <v>86</v>
      </c>
      <c r="C23" s="49" t="s">
        <v>3</v>
      </c>
      <c r="D23" s="50" t="s">
        <v>45</v>
      </c>
      <c r="E23" s="51" t="s">
        <v>1</v>
      </c>
      <c r="F23" s="52" t="s">
        <v>51</v>
      </c>
      <c r="G23" s="53" t="s">
        <v>85</v>
      </c>
      <c r="H23" s="54">
        <v>500</v>
      </c>
      <c r="I23" s="54">
        <v>0</v>
      </c>
      <c r="J23" s="40">
        <f t="shared" si="0"/>
        <v>0</v>
      </c>
      <c r="K23" s="8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</row>
    <row r="24" spans="1:99" ht="43.5" hidden="1" customHeight="1" thickBot="1">
      <c r="A24" s="9"/>
      <c r="B24" s="48" t="s">
        <v>48</v>
      </c>
      <c r="C24" s="49" t="s">
        <v>3</v>
      </c>
      <c r="D24" s="50" t="s">
        <v>45</v>
      </c>
      <c r="E24" s="51" t="s">
        <v>1</v>
      </c>
      <c r="F24" s="52" t="s">
        <v>50</v>
      </c>
      <c r="G24" s="53" t="s">
        <v>4</v>
      </c>
      <c r="H24" s="54">
        <f>H25</f>
        <v>0</v>
      </c>
      <c r="I24" s="54">
        <f>I25</f>
        <v>0</v>
      </c>
      <c r="J24" s="40" t="e">
        <f t="shared" si="0"/>
        <v>#DIV/0!</v>
      </c>
      <c r="K24" s="8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</row>
    <row r="25" spans="1:99" ht="43.5" hidden="1" customHeight="1" thickBot="1">
      <c r="A25" s="9"/>
      <c r="B25" s="48" t="s">
        <v>78</v>
      </c>
      <c r="C25" s="49" t="s">
        <v>3</v>
      </c>
      <c r="D25" s="50" t="s">
        <v>45</v>
      </c>
      <c r="E25" s="51" t="s">
        <v>1</v>
      </c>
      <c r="F25" s="52" t="s">
        <v>50</v>
      </c>
      <c r="G25" s="53" t="s">
        <v>77</v>
      </c>
      <c r="H25" s="54"/>
      <c r="I25" s="54"/>
      <c r="J25" s="40" t="e">
        <f t="shared" si="0"/>
        <v>#DIV/0!</v>
      </c>
      <c r="K25" s="8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</row>
    <row r="26" spans="1:99" ht="27.75" hidden="1" customHeight="1" thickBot="1">
      <c r="A26" s="9"/>
      <c r="B26" s="48" t="s">
        <v>46</v>
      </c>
      <c r="C26" s="49" t="s">
        <v>3</v>
      </c>
      <c r="D26" s="50" t="s">
        <v>45</v>
      </c>
      <c r="E26" s="51" t="s">
        <v>1</v>
      </c>
      <c r="F26" s="52" t="s">
        <v>49</v>
      </c>
      <c r="G26" s="53" t="s">
        <v>4</v>
      </c>
      <c r="H26" s="54">
        <f>H27</f>
        <v>0</v>
      </c>
      <c r="I26" s="54">
        <f>I27</f>
        <v>0</v>
      </c>
      <c r="J26" s="40" t="e">
        <f t="shared" si="0"/>
        <v>#DIV/0!</v>
      </c>
      <c r="K26" s="8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</row>
    <row r="27" spans="1:99" ht="41.25" hidden="1" customHeight="1" thickBot="1">
      <c r="A27" s="9"/>
      <c r="B27" s="48" t="s">
        <v>78</v>
      </c>
      <c r="C27" s="49" t="s">
        <v>3</v>
      </c>
      <c r="D27" s="50" t="s">
        <v>45</v>
      </c>
      <c r="E27" s="51" t="s">
        <v>1</v>
      </c>
      <c r="F27" s="52" t="s">
        <v>49</v>
      </c>
      <c r="G27" s="53" t="s">
        <v>77</v>
      </c>
      <c r="H27" s="54"/>
      <c r="I27" s="54"/>
      <c r="J27" s="40" t="e">
        <f t="shared" si="0"/>
        <v>#DIV/0!</v>
      </c>
      <c r="K27" s="8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</row>
    <row r="28" spans="1:99" ht="43.5" hidden="1" customHeight="1" thickBot="1">
      <c r="A28" s="9"/>
      <c r="B28" s="48" t="s">
        <v>48</v>
      </c>
      <c r="C28" s="49" t="s">
        <v>3</v>
      </c>
      <c r="D28" s="50" t="s">
        <v>45</v>
      </c>
      <c r="E28" s="51" t="s">
        <v>1</v>
      </c>
      <c r="F28" s="52" t="s">
        <v>47</v>
      </c>
      <c r="G28" s="53" t="s">
        <v>4</v>
      </c>
      <c r="H28" s="54">
        <f>H29</f>
        <v>0</v>
      </c>
      <c r="I28" s="54">
        <f>I29</f>
        <v>0</v>
      </c>
      <c r="J28" s="40" t="e">
        <f t="shared" si="0"/>
        <v>#DIV/0!</v>
      </c>
      <c r="K28" s="8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</row>
    <row r="29" spans="1:99" ht="41.25" hidden="1" customHeight="1" thickBot="1">
      <c r="A29" s="9"/>
      <c r="B29" s="48" t="s">
        <v>78</v>
      </c>
      <c r="C29" s="49" t="s">
        <v>3</v>
      </c>
      <c r="D29" s="50" t="s">
        <v>45</v>
      </c>
      <c r="E29" s="51" t="s">
        <v>1</v>
      </c>
      <c r="F29" s="52" t="s">
        <v>47</v>
      </c>
      <c r="G29" s="53" t="s">
        <v>77</v>
      </c>
      <c r="H29" s="54"/>
      <c r="I29" s="54"/>
      <c r="J29" s="40" t="e">
        <f t="shared" si="0"/>
        <v>#DIV/0!</v>
      </c>
      <c r="K29" s="8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</row>
    <row r="30" spans="1:99" ht="28.5" hidden="1" customHeight="1" thickBot="1">
      <c r="A30" s="9"/>
      <c r="B30" s="48" t="s">
        <v>46</v>
      </c>
      <c r="C30" s="49" t="s">
        <v>3</v>
      </c>
      <c r="D30" s="50" t="s">
        <v>45</v>
      </c>
      <c r="E30" s="51" t="s">
        <v>1</v>
      </c>
      <c r="F30" s="52" t="s">
        <v>44</v>
      </c>
      <c r="G30" s="53" t="s">
        <v>4</v>
      </c>
      <c r="H30" s="54">
        <f>H31</f>
        <v>0</v>
      </c>
      <c r="I30" s="54">
        <f>I31</f>
        <v>0</v>
      </c>
      <c r="J30" s="40" t="e">
        <f t="shared" si="0"/>
        <v>#DIV/0!</v>
      </c>
      <c r="K30" s="8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</row>
    <row r="31" spans="1:99" ht="40.5" hidden="1" customHeight="1" thickBot="1">
      <c r="A31" s="9"/>
      <c r="B31" s="48" t="s">
        <v>78</v>
      </c>
      <c r="C31" s="49" t="s">
        <v>3</v>
      </c>
      <c r="D31" s="50" t="s">
        <v>45</v>
      </c>
      <c r="E31" s="51" t="s">
        <v>1</v>
      </c>
      <c r="F31" s="52" t="s">
        <v>44</v>
      </c>
      <c r="G31" s="53" t="s">
        <v>77</v>
      </c>
      <c r="H31" s="54"/>
      <c r="I31" s="54"/>
      <c r="J31" s="40" t="e">
        <f t="shared" si="0"/>
        <v>#DIV/0!</v>
      </c>
      <c r="K31" s="8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</row>
    <row r="32" spans="1:99" ht="60.75" customHeight="1" thickBot="1">
      <c r="A32" s="9"/>
      <c r="B32" s="48" t="s">
        <v>108</v>
      </c>
      <c r="C32" s="49" t="s">
        <v>3</v>
      </c>
      <c r="D32" s="50" t="s">
        <v>32</v>
      </c>
      <c r="E32" s="51" t="s">
        <v>80</v>
      </c>
      <c r="F32" s="52" t="s">
        <v>79</v>
      </c>
      <c r="G32" s="53" t="s">
        <v>4</v>
      </c>
      <c r="H32" s="54">
        <f>H33</f>
        <v>120000</v>
      </c>
      <c r="I32" s="54">
        <f>I33</f>
        <v>0</v>
      </c>
      <c r="J32" s="40">
        <f t="shared" si="0"/>
        <v>0</v>
      </c>
      <c r="K32" s="8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2"/>
      <c r="CJ32" s="32"/>
      <c r="CK32" s="32"/>
      <c r="CL32" s="32"/>
      <c r="CM32" s="32"/>
      <c r="CN32" s="32"/>
      <c r="CO32" s="32"/>
      <c r="CP32" s="32"/>
      <c r="CQ32" s="32"/>
      <c r="CR32" s="32"/>
      <c r="CS32" s="32"/>
      <c r="CT32" s="32"/>
      <c r="CU32" s="32"/>
    </row>
    <row r="33" spans="1:99" ht="17.25" customHeight="1" thickBot="1">
      <c r="A33" s="9"/>
      <c r="B33" s="48" t="s">
        <v>43</v>
      </c>
      <c r="C33" s="49" t="s">
        <v>3</v>
      </c>
      <c r="D33" s="50" t="s">
        <v>32</v>
      </c>
      <c r="E33" s="51" t="s">
        <v>3</v>
      </c>
      <c r="F33" s="52" t="s">
        <v>79</v>
      </c>
      <c r="G33" s="53" t="s">
        <v>4</v>
      </c>
      <c r="H33" s="54">
        <f>H34+H36+H38</f>
        <v>120000</v>
      </c>
      <c r="I33" s="54">
        <f>I34+I38</f>
        <v>0</v>
      </c>
      <c r="J33" s="40">
        <f t="shared" si="0"/>
        <v>0</v>
      </c>
      <c r="K33" s="8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</row>
    <row r="34" spans="1:99" ht="16.5" customHeight="1" thickBot="1">
      <c r="A34" s="9"/>
      <c r="B34" s="48" t="s">
        <v>102</v>
      </c>
      <c r="C34" s="49" t="s">
        <v>3</v>
      </c>
      <c r="D34" s="50" t="s">
        <v>32</v>
      </c>
      <c r="E34" s="51" t="s">
        <v>3</v>
      </c>
      <c r="F34" s="52">
        <v>20020</v>
      </c>
      <c r="G34" s="53" t="s">
        <v>4</v>
      </c>
      <c r="H34" s="54">
        <f>H35</f>
        <v>10000</v>
      </c>
      <c r="I34" s="54">
        <f>I35</f>
        <v>0</v>
      </c>
      <c r="J34" s="40">
        <f t="shared" si="0"/>
        <v>0</v>
      </c>
      <c r="K34" s="8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</row>
    <row r="35" spans="1:99" ht="39.75" customHeight="1" thickBot="1">
      <c r="A35" s="9"/>
      <c r="B35" s="48" t="s">
        <v>78</v>
      </c>
      <c r="C35" s="49" t="s">
        <v>3</v>
      </c>
      <c r="D35" s="50" t="s">
        <v>32</v>
      </c>
      <c r="E35" s="51" t="s">
        <v>3</v>
      </c>
      <c r="F35" s="52">
        <v>20020</v>
      </c>
      <c r="G35" s="53" t="s">
        <v>77</v>
      </c>
      <c r="H35" s="54">
        <v>10000</v>
      </c>
      <c r="I35" s="54">
        <v>0</v>
      </c>
      <c r="J35" s="40">
        <f t="shared" si="0"/>
        <v>0</v>
      </c>
      <c r="K35" s="8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</row>
    <row r="36" spans="1:99" ht="39.75" customHeight="1" thickBot="1">
      <c r="A36" s="9"/>
      <c r="B36" s="48" t="s">
        <v>78</v>
      </c>
      <c r="C36" s="49" t="s">
        <v>3</v>
      </c>
      <c r="D36" s="50" t="s">
        <v>32</v>
      </c>
      <c r="E36" s="51" t="s">
        <v>3</v>
      </c>
      <c r="F36" s="52">
        <v>20030</v>
      </c>
      <c r="G36" s="53" t="s">
        <v>4</v>
      </c>
      <c r="H36" s="54">
        <f>H37</f>
        <v>10000</v>
      </c>
      <c r="I36" s="54">
        <f>I37</f>
        <v>0</v>
      </c>
      <c r="J36" s="40">
        <f t="shared" si="0"/>
        <v>0</v>
      </c>
      <c r="K36" s="8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</row>
    <row r="37" spans="1:99" ht="39.75" customHeight="1" thickBot="1">
      <c r="A37" s="9"/>
      <c r="B37" s="48" t="s">
        <v>78</v>
      </c>
      <c r="C37" s="49" t="s">
        <v>3</v>
      </c>
      <c r="D37" s="50" t="s">
        <v>32</v>
      </c>
      <c r="E37" s="51" t="s">
        <v>3</v>
      </c>
      <c r="F37" s="52">
        <v>20030</v>
      </c>
      <c r="G37" s="53" t="s">
        <v>77</v>
      </c>
      <c r="H37" s="54">
        <v>10000</v>
      </c>
      <c r="I37" s="54">
        <v>0</v>
      </c>
      <c r="J37" s="40">
        <f t="shared" si="0"/>
        <v>0</v>
      </c>
      <c r="K37" s="8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  <c r="CH37" s="32"/>
      <c r="CI37" s="32"/>
      <c r="CJ37" s="32"/>
      <c r="CK37" s="32"/>
      <c r="CL37" s="32"/>
      <c r="CM37" s="32"/>
      <c r="CN37" s="32"/>
      <c r="CO37" s="32"/>
      <c r="CP37" s="32"/>
      <c r="CQ37" s="32"/>
      <c r="CR37" s="32"/>
      <c r="CS37" s="32"/>
      <c r="CT37" s="32"/>
      <c r="CU37" s="32"/>
    </row>
    <row r="38" spans="1:99" ht="30" customHeight="1" thickBot="1">
      <c r="A38" s="9"/>
      <c r="B38" s="48" t="s">
        <v>42</v>
      </c>
      <c r="C38" s="49" t="s">
        <v>3</v>
      </c>
      <c r="D38" s="50" t="s">
        <v>32</v>
      </c>
      <c r="E38" s="51" t="s">
        <v>3</v>
      </c>
      <c r="F38" s="52" t="s">
        <v>41</v>
      </c>
      <c r="G38" s="53" t="s">
        <v>4</v>
      </c>
      <c r="H38" s="54">
        <f>H39</f>
        <v>100000</v>
      </c>
      <c r="I38" s="54">
        <f>I39</f>
        <v>0</v>
      </c>
      <c r="J38" s="40">
        <f t="shared" si="0"/>
        <v>0</v>
      </c>
      <c r="K38" s="8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CI38" s="32"/>
      <c r="CJ38" s="32"/>
      <c r="CK38" s="32"/>
      <c r="CL38" s="32"/>
      <c r="CM38" s="32"/>
      <c r="CN38" s="32"/>
      <c r="CO38" s="32"/>
      <c r="CP38" s="32"/>
      <c r="CQ38" s="32"/>
      <c r="CR38" s="32"/>
      <c r="CS38" s="32"/>
      <c r="CT38" s="32"/>
      <c r="CU38" s="32"/>
    </row>
    <row r="39" spans="1:99" ht="49.5" customHeight="1" thickBot="1">
      <c r="A39" s="9"/>
      <c r="B39" s="48" t="s">
        <v>78</v>
      </c>
      <c r="C39" s="49" t="s">
        <v>3</v>
      </c>
      <c r="D39" s="50" t="s">
        <v>32</v>
      </c>
      <c r="E39" s="51" t="s">
        <v>3</v>
      </c>
      <c r="F39" s="52" t="s">
        <v>41</v>
      </c>
      <c r="G39" s="53" t="s">
        <v>77</v>
      </c>
      <c r="H39" s="54">
        <v>100000</v>
      </c>
      <c r="I39" s="54">
        <v>0</v>
      </c>
      <c r="J39" s="40">
        <f t="shared" si="0"/>
        <v>0</v>
      </c>
      <c r="K39" s="8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</row>
    <row r="40" spans="1:99" ht="70.5" customHeight="1" thickBot="1">
      <c r="A40" s="9"/>
      <c r="B40" s="48" t="s">
        <v>109</v>
      </c>
      <c r="C40" s="49" t="s">
        <v>3</v>
      </c>
      <c r="D40" s="50" t="s">
        <v>10</v>
      </c>
      <c r="E40" s="51" t="s">
        <v>80</v>
      </c>
      <c r="F40" s="52" t="s">
        <v>79</v>
      </c>
      <c r="G40" s="53" t="s">
        <v>4</v>
      </c>
      <c r="H40" s="54">
        <f>H41+H49+H45</f>
        <v>3837416.6100000003</v>
      </c>
      <c r="I40" s="54">
        <f>I41+I49+I45</f>
        <v>1546266.23</v>
      </c>
      <c r="J40" s="40">
        <f t="shared" si="0"/>
        <v>40.294458151104941</v>
      </c>
      <c r="K40" s="8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</row>
    <row r="41" spans="1:99" ht="12.75" customHeight="1" thickBot="1">
      <c r="A41" s="9"/>
      <c r="B41" s="48" t="s">
        <v>27</v>
      </c>
      <c r="C41" s="49" t="s">
        <v>3</v>
      </c>
      <c r="D41" s="50" t="s">
        <v>10</v>
      </c>
      <c r="E41" s="51" t="s">
        <v>1</v>
      </c>
      <c r="F41" s="52" t="s">
        <v>79</v>
      </c>
      <c r="G41" s="53" t="s">
        <v>4</v>
      </c>
      <c r="H41" s="54">
        <f>H42</f>
        <v>1778416.61</v>
      </c>
      <c r="I41" s="54">
        <f>I42</f>
        <v>725438.12</v>
      </c>
      <c r="J41" s="40">
        <f t="shared" si="0"/>
        <v>40.791236199711378</v>
      </c>
      <c r="K41" s="8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</row>
    <row r="42" spans="1:99" ht="30.75" customHeight="1" thickBot="1">
      <c r="A42" s="9"/>
      <c r="B42" s="48" t="s">
        <v>25</v>
      </c>
      <c r="C42" s="49" t="s">
        <v>3</v>
      </c>
      <c r="D42" s="50" t="s">
        <v>10</v>
      </c>
      <c r="E42" s="51" t="s">
        <v>1</v>
      </c>
      <c r="F42" s="52" t="s">
        <v>8</v>
      </c>
      <c r="G42" s="53" t="s">
        <v>4</v>
      </c>
      <c r="H42" s="54">
        <f>H43+H44</f>
        <v>1778416.61</v>
      </c>
      <c r="I42" s="54">
        <f>I43+I44</f>
        <v>725438.12</v>
      </c>
      <c r="J42" s="40">
        <f t="shared" si="0"/>
        <v>40.791236199711378</v>
      </c>
      <c r="K42" s="8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</row>
    <row r="43" spans="1:99" ht="42" customHeight="1" thickBot="1">
      <c r="A43" s="9"/>
      <c r="B43" s="48" t="s">
        <v>78</v>
      </c>
      <c r="C43" s="49" t="s">
        <v>3</v>
      </c>
      <c r="D43" s="50" t="s">
        <v>10</v>
      </c>
      <c r="E43" s="51" t="s">
        <v>1</v>
      </c>
      <c r="F43" s="52" t="s">
        <v>8</v>
      </c>
      <c r="G43" s="53" t="s">
        <v>77</v>
      </c>
      <c r="H43" s="54">
        <v>1758416.61</v>
      </c>
      <c r="I43" s="54">
        <v>725438.12</v>
      </c>
      <c r="J43" s="40">
        <f t="shared" si="0"/>
        <v>41.255190372661453</v>
      </c>
      <c r="K43" s="8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2"/>
      <c r="CJ43" s="32"/>
      <c r="CK43" s="32"/>
      <c r="CL43" s="32"/>
      <c r="CM43" s="32"/>
      <c r="CN43" s="32"/>
      <c r="CO43" s="32"/>
      <c r="CP43" s="32"/>
      <c r="CQ43" s="32"/>
      <c r="CR43" s="32"/>
      <c r="CS43" s="32"/>
      <c r="CT43" s="32"/>
      <c r="CU43" s="32"/>
    </row>
    <row r="44" spans="1:99" ht="12.75" customHeight="1" thickBot="1">
      <c r="A44" s="9"/>
      <c r="B44" s="48" t="s">
        <v>14</v>
      </c>
      <c r="C44" s="49" t="s">
        <v>3</v>
      </c>
      <c r="D44" s="50" t="s">
        <v>10</v>
      </c>
      <c r="E44" s="51" t="s">
        <v>1</v>
      </c>
      <c r="F44" s="52" t="s">
        <v>8</v>
      </c>
      <c r="G44" s="53" t="s">
        <v>12</v>
      </c>
      <c r="H44" s="54">
        <v>20000</v>
      </c>
      <c r="I44" s="54">
        <v>0</v>
      </c>
      <c r="J44" s="40">
        <f t="shared" si="0"/>
        <v>0</v>
      </c>
      <c r="K44" s="8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2"/>
      <c r="CJ44" s="32"/>
      <c r="CK44" s="32"/>
      <c r="CL44" s="32"/>
      <c r="CM44" s="32"/>
      <c r="CN44" s="32"/>
      <c r="CO44" s="32"/>
      <c r="CP44" s="32"/>
      <c r="CQ44" s="32"/>
      <c r="CR44" s="32"/>
      <c r="CS44" s="32"/>
      <c r="CT44" s="32"/>
      <c r="CU44" s="32"/>
    </row>
    <row r="45" spans="1:99" ht="30.75" customHeight="1" thickBot="1">
      <c r="A45" s="9"/>
      <c r="B45" s="48" t="s">
        <v>29</v>
      </c>
      <c r="C45" s="49" t="s">
        <v>3</v>
      </c>
      <c r="D45" s="50" t="s">
        <v>10</v>
      </c>
      <c r="E45" s="51" t="s">
        <v>3</v>
      </c>
      <c r="F45" s="52" t="s">
        <v>79</v>
      </c>
      <c r="G45" s="53" t="s">
        <v>4</v>
      </c>
      <c r="H45" s="54">
        <f>H46</f>
        <v>140000</v>
      </c>
      <c r="I45" s="54">
        <f>I46</f>
        <v>71575.58</v>
      </c>
      <c r="J45" s="40">
        <f t="shared" si="0"/>
        <v>51.125414285714285</v>
      </c>
      <c r="K45" s="8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</row>
    <row r="46" spans="1:99" ht="39.75" customHeight="1" thickBot="1">
      <c r="A46" s="9"/>
      <c r="B46" s="48" t="s">
        <v>28</v>
      </c>
      <c r="C46" s="49" t="s">
        <v>3</v>
      </c>
      <c r="D46" s="50" t="s">
        <v>10</v>
      </c>
      <c r="E46" s="51" t="s">
        <v>3</v>
      </c>
      <c r="F46" s="52" t="s">
        <v>13</v>
      </c>
      <c r="G46" s="53" t="s">
        <v>4</v>
      </c>
      <c r="H46" s="54">
        <f>H47+H48</f>
        <v>140000</v>
      </c>
      <c r="I46" s="54">
        <f>I47+I48</f>
        <v>71575.58</v>
      </c>
      <c r="J46" s="40">
        <f t="shared" si="0"/>
        <v>51.125414285714285</v>
      </c>
      <c r="K46" s="8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32"/>
      <c r="CT46" s="32"/>
      <c r="CU46" s="32"/>
    </row>
    <row r="47" spans="1:99" ht="39.75" customHeight="1" thickBot="1">
      <c r="A47" s="9"/>
      <c r="B47" s="48" t="s">
        <v>78</v>
      </c>
      <c r="C47" s="49" t="s">
        <v>3</v>
      </c>
      <c r="D47" s="50" t="s">
        <v>10</v>
      </c>
      <c r="E47" s="51" t="s">
        <v>3</v>
      </c>
      <c r="F47" s="52" t="s">
        <v>13</v>
      </c>
      <c r="G47" s="53" t="s">
        <v>77</v>
      </c>
      <c r="H47" s="54">
        <v>140000</v>
      </c>
      <c r="I47" s="54">
        <v>71575.58</v>
      </c>
      <c r="J47" s="40">
        <f t="shared" si="0"/>
        <v>51.125414285714285</v>
      </c>
      <c r="K47" s="8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2"/>
      <c r="CD47" s="32"/>
      <c r="CE47" s="32"/>
      <c r="CF47" s="32"/>
      <c r="CG47" s="32"/>
      <c r="CH47" s="32"/>
      <c r="CI47" s="32"/>
      <c r="CJ47" s="32"/>
      <c r="CK47" s="32"/>
      <c r="CL47" s="32"/>
      <c r="CM47" s="32"/>
      <c r="CN47" s="32"/>
      <c r="CO47" s="32"/>
      <c r="CP47" s="32"/>
      <c r="CQ47" s="32"/>
      <c r="CR47" s="32"/>
      <c r="CS47" s="32"/>
      <c r="CT47" s="32"/>
      <c r="CU47" s="32"/>
    </row>
    <row r="48" spans="1:99" ht="12.75" hidden="1" customHeight="1" thickBot="1">
      <c r="A48" s="9"/>
      <c r="B48" s="48" t="s">
        <v>14</v>
      </c>
      <c r="C48" s="49" t="s">
        <v>3</v>
      </c>
      <c r="D48" s="50" t="s">
        <v>10</v>
      </c>
      <c r="E48" s="51" t="s">
        <v>3</v>
      </c>
      <c r="F48" s="52" t="s">
        <v>13</v>
      </c>
      <c r="G48" s="53" t="s">
        <v>12</v>
      </c>
      <c r="H48" s="54"/>
      <c r="I48" s="54"/>
      <c r="J48" s="40" t="e">
        <f t="shared" si="0"/>
        <v>#DIV/0!</v>
      </c>
      <c r="K48" s="8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</row>
    <row r="49" spans="1:99" ht="30" customHeight="1" thickBot="1">
      <c r="A49" s="9"/>
      <c r="B49" s="48" t="s">
        <v>19</v>
      </c>
      <c r="C49" s="49" t="s">
        <v>3</v>
      </c>
      <c r="D49" s="50" t="s">
        <v>10</v>
      </c>
      <c r="E49" s="51" t="s">
        <v>9</v>
      </c>
      <c r="F49" s="52" t="s">
        <v>79</v>
      </c>
      <c r="G49" s="53" t="s">
        <v>4</v>
      </c>
      <c r="H49" s="54">
        <f>H57+H59</f>
        <v>1919000</v>
      </c>
      <c r="I49" s="54">
        <f>I57+I59</f>
        <v>749252.53</v>
      </c>
      <c r="J49" s="40">
        <f t="shared" si="0"/>
        <v>39.043904637832206</v>
      </c>
      <c r="K49" s="8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</row>
    <row r="50" spans="1:99" ht="26.25" hidden="1" customHeight="1" thickBot="1">
      <c r="A50" s="9"/>
      <c r="B50" s="48" t="s">
        <v>15</v>
      </c>
      <c r="C50" s="49" t="s">
        <v>3</v>
      </c>
      <c r="D50" s="50" t="s">
        <v>10</v>
      </c>
      <c r="E50" s="51" t="s">
        <v>9</v>
      </c>
      <c r="F50" s="52" t="s">
        <v>18</v>
      </c>
      <c r="G50" s="53" t="s">
        <v>4</v>
      </c>
      <c r="H50" s="54">
        <f>H51</f>
        <v>0</v>
      </c>
      <c r="I50" s="54">
        <f>I51</f>
        <v>0</v>
      </c>
      <c r="J50" s="40" t="e">
        <f t="shared" si="0"/>
        <v>#DIV/0!</v>
      </c>
      <c r="K50" s="8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</row>
    <row r="51" spans="1:99" ht="44.25" hidden="1" customHeight="1" thickBot="1">
      <c r="A51" s="9"/>
      <c r="B51" s="48" t="s">
        <v>78</v>
      </c>
      <c r="C51" s="49" t="s">
        <v>3</v>
      </c>
      <c r="D51" s="50" t="s">
        <v>10</v>
      </c>
      <c r="E51" s="51" t="s">
        <v>9</v>
      </c>
      <c r="F51" s="52" t="s">
        <v>18</v>
      </c>
      <c r="G51" s="53" t="s">
        <v>77</v>
      </c>
      <c r="H51" s="54"/>
      <c r="I51" s="54"/>
      <c r="J51" s="40" t="e">
        <f t="shared" si="0"/>
        <v>#DIV/0!</v>
      </c>
      <c r="K51" s="8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</row>
    <row r="52" spans="1:99" ht="42.75" hidden="1" customHeight="1" thickBot="1">
      <c r="A52" s="9"/>
      <c r="B52" s="48" t="s">
        <v>17</v>
      </c>
      <c r="C52" s="49" t="s">
        <v>3</v>
      </c>
      <c r="D52" s="50" t="s">
        <v>10</v>
      </c>
      <c r="E52" s="51" t="s">
        <v>9</v>
      </c>
      <c r="F52" s="52" t="s">
        <v>16</v>
      </c>
      <c r="G52" s="53" t="s">
        <v>4</v>
      </c>
      <c r="H52" s="54">
        <f>H53</f>
        <v>0</v>
      </c>
      <c r="I52" s="54">
        <f>I53</f>
        <v>0</v>
      </c>
      <c r="J52" s="40" t="e">
        <f t="shared" si="0"/>
        <v>#DIV/0!</v>
      </c>
      <c r="K52" s="8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</row>
    <row r="53" spans="1:99" ht="39" hidden="1" customHeight="1" thickBot="1">
      <c r="A53" s="9"/>
      <c r="B53" s="48" t="s">
        <v>78</v>
      </c>
      <c r="C53" s="49" t="s">
        <v>3</v>
      </c>
      <c r="D53" s="50" t="s">
        <v>10</v>
      </c>
      <c r="E53" s="51" t="s">
        <v>9</v>
      </c>
      <c r="F53" s="52" t="s">
        <v>16</v>
      </c>
      <c r="G53" s="53" t="s">
        <v>77</v>
      </c>
      <c r="H53" s="54"/>
      <c r="I53" s="54"/>
      <c r="J53" s="40" t="e">
        <f t="shared" si="0"/>
        <v>#DIV/0!</v>
      </c>
      <c r="K53" s="8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</row>
    <row r="54" spans="1:99" ht="30.75" hidden="1" customHeight="1" thickBot="1">
      <c r="A54" s="9"/>
      <c r="B54" s="48" t="s">
        <v>15</v>
      </c>
      <c r="C54" s="49" t="s">
        <v>3</v>
      </c>
      <c r="D54" s="50" t="s">
        <v>10</v>
      </c>
      <c r="E54" s="51" t="s">
        <v>9</v>
      </c>
      <c r="F54" s="52" t="s">
        <v>13</v>
      </c>
      <c r="G54" s="53" t="s">
        <v>4</v>
      </c>
      <c r="H54" s="54">
        <f>H55+H56</f>
        <v>0</v>
      </c>
      <c r="I54" s="54">
        <f>I55+I56</f>
        <v>0</v>
      </c>
      <c r="J54" s="40" t="e">
        <f t="shared" si="0"/>
        <v>#DIV/0!</v>
      </c>
      <c r="K54" s="8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32"/>
      <c r="CP54" s="32"/>
      <c r="CQ54" s="32"/>
      <c r="CR54" s="32"/>
      <c r="CS54" s="32"/>
      <c r="CT54" s="32"/>
      <c r="CU54" s="32"/>
    </row>
    <row r="55" spans="1:99" ht="45.75" hidden="1" customHeight="1" thickBot="1">
      <c r="A55" s="9"/>
      <c r="B55" s="48" t="s">
        <v>78</v>
      </c>
      <c r="C55" s="49" t="s">
        <v>3</v>
      </c>
      <c r="D55" s="50" t="s">
        <v>10</v>
      </c>
      <c r="E55" s="51" t="s">
        <v>9</v>
      </c>
      <c r="F55" s="52" t="s">
        <v>13</v>
      </c>
      <c r="G55" s="53" t="s">
        <v>77</v>
      </c>
      <c r="H55" s="54"/>
      <c r="I55" s="54"/>
      <c r="J55" s="40" t="e">
        <f t="shared" si="0"/>
        <v>#DIV/0!</v>
      </c>
      <c r="K55" s="8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</row>
    <row r="56" spans="1:99" ht="12.75" hidden="1" customHeight="1" thickBot="1">
      <c r="A56" s="9"/>
      <c r="B56" s="48" t="s">
        <v>14</v>
      </c>
      <c r="C56" s="49" t="s">
        <v>3</v>
      </c>
      <c r="D56" s="50" t="s">
        <v>10</v>
      </c>
      <c r="E56" s="51" t="s">
        <v>9</v>
      </c>
      <c r="F56" s="52" t="s">
        <v>13</v>
      </c>
      <c r="G56" s="53" t="s">
        <v>12</v>
      </c>
      <c r="H56" s="54"/>
      <c r="I56" s="54"/>
      <c r="J56" s="40" t="e">
        <f t="shared" si="0"/>
        <v>#DIV/0!</v>
      </c>
      <c r="K56" s="8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2"/>
      <c r="CD56" s="32"/>
      <c r="CE56" s="32"/>
      <c r="CF56" s="32"/>
      <c r="CG56" s="32"/>
      <c r="CH56" s="32"/>
      <c r="CI56" s="32"/>
      <c r="CJ56" s="32"/>
      <c r="CK56" s="32"/>
      <c r="CL56" s="32"/>
      <c r="CM56" s="32"/>
      <c r="CN56" s="32"/>
      <c r="CO56" s="32"/>
      <c r="CP56" s="32"/>
      <c r="CQ56" s="32"/>
      <c r="CR56" s="32"/>
      <c r="CS56" s="32"/>
      <c r="CT56" s="32"/>
      <c r="CU56" s="32"/>
    </row>
    <row r="57" spans="1:99" s="29" customFormat="1" ht="26.25" customHeight="1" thickBot="1">
      <c r="A57" s="28"/>
      <c r="B57" s="48" t="s">
        <v>15</v>
      </c>
      <c r="C57" s="49" t="s">
        <v>3</v>
      </c>
      <c r="D57" s="50" t="s">
        <v>10</v>
      </c>
      <c r="E57" s="51" t="s">
        <v>9</v>
      </c>
      <c r="F57" s="52">
        <v>20010</v>
      </c>
      <c r="G57" s="53" t="s">
        <v>4</v>
      </c>
      <c r="H57" s="54">
        <f>H58</f>
        <v>1739790</v>
      </c>
      <c r="I57" s="54">
        <f>I58</f>
        <v>570322.53</v>
      </c>
      <c r="J57" s="40">
        <f t="shared" si="0"/>
        <v>32.781113237804568</v>
      </c>
      <c r="K57" s="8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</row>
    <row r="58" spans="1:99" s="29" customFormat="1" ht="40.5" customHeight="1" thickBot="1">
      <c r="A58" s="28"/>
      <c r="B58" s="48" t="s">
        <v>78</v>
      </c>
      <c r="C58" s="49" t="s">
        <v>3</v>
      </c>
      <c r="D58" s="50" t="s">
        <v>10</v>
      </c>
      <c r="E58" s="51" t="s">
        <v>9</v>
      </c>
      <c r="F58" s="52">
        <v>20010</v>
      </c>
      <c r="G58" s="53" t="s">
        <v>77</v>
      </c>
      <c r="H58" s="54">
        <v>1739790</v>
      </c>
      <c r="I58" s="54">
        <v>570322.53</v>
      </c>
      <c r="J58" s="40">
        <f t="shared" si="0"/>
        <v>32.781113237804568</v>
      </c>
      <c r="K58" s="8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2"/>
      <c r="CJ58" s="32"/>
      <c r="CK58" s="32"/>
      <c r="CL58" s="32"/>
      <c r="CM58" s="32"/>
      <c r="CN58" s="32"/>
      <c r="CO58" s="32"/>
      <c r="CP58" s="32"/>
      <c r="CQ58" s="32"/>
      <c r="CR58" s="32"/>
      <c r="CS58" s="32"/>
      <c r="CT58" s="32"/>
      <c r="CU58" s="32"/>
    </row>
    <row r="59" spans="1:99" s="29" customFormat="1" ht="44.25" customHeight="1" thickBot="1">
      <c r="A59" s="28"/>
      <c r="B59" s="48" t="s">
        <v>11</v>
      </c>
      <c r="C59" s="49" t="s">
        <v>3</v>
      </c>
      <c r="D59" s="50" t="s">
        <v>10</v>
      </c>
      <c r="E59" s="51" t="s">
        <v>9</v>
      </c>
      <c r="F59" s="52" t="s">
        <v>8</v>
      </c>
      <c r="G59" s="53" t="s">
        <v>4</v>
      </c>
      <c r="H59" s="54">
        <f>H60</f>
        <v>179210</v>
      </c>
      <c r="I59" s="54">
        <f>I60</f>
        <v>178930</v>
      </c>
      <c r="J59" s="40">
        <f t="shared" si="0"/>
        <v>99.843758718821491</v>
      </c>
      <c r="K59" s="8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2"/>
      <c r="CJ59" s="32"/>
      <c r="CK59" s="32"/>
      <c r="CL59" s="32"/>
      <c r="CM59" s="32"/>
      <c r="CN59" s="32"/>
      <c r="CO59" s="32"/>
      <c r="CP59" s="32"/>
      <c r="CQ59" s="32"/>
      <c r="CR59" s="32"/>
      <c r="CS59" s="32"/>
      <c r="CT59" s="32"/>
      <c r="CU59" s="32"/>
    </row>
    <row r="60" spans="1:99" ht="41.25" customHeight="1" thickBot="1">
      <c r="A60" s="9"/>
      <c r="B60" s="48" t="s">
        <v>78</v>
      </c>
      <c r="C60" s="49" t="s">
        <v>3</v>
      </c>
      <c r="D60" s="50" t="s">
        <v>10</v>
      </c>
      <c r="E60" s="51" t="s">
        <v>9</v>
      </c>
      <c r="F60" s="52" t="s">
        <v>8</v>
      </c>
      <c r="G60" s="53" t="s">
        <v>77</v>
      </c>
      <c r="H60" s="54">
        <v>179210</v>
      </c>
      <c r="I60" s="54">
        <v>178930</v>
      </c>
      <c r="J60" s="40">
        <f t="shared" si="0"/>
        <v>99.843758718821491</v>
      </c>
      <c r="K60" s="8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  <c r="CL60" s="32"/>
      <c r="CM60" s="32"/>
      <c r="CN60" s="32"/>
      <c r="CO60" s="32"/>
      <c r="CP60" s="32"/>
      <c r="CQ60" s="32"/>
      <c r="CR60" s="32"/>
      <c r="CS60" s="32"/>
      <c r="CT60" s="32"/>
      <c r="CU60" s="32"/>
    </row>
    <row r="61" spans="1:99" ht="55.5" customHeight="1" thickBot="1">
      <c r="A61" s="9"/>
      <c r="B61" s="48" t="s">
        <v>110</v>
      </c>
      <c r="C61" s="49" t="s">
        <v>3</v>
      </c>
      <c r="D61" s="50" t="s">
        <v>2</v>
      </c>
      <c r="E61" s="51" t="s">
        <v>80</v>
      </c>
      <c r="F61" s="52" t="s">
        <v>79</v>
      </c>
      <c r="G61" s="53" t="s">
        <v>4</v>
      </c>
      <c r="H61" s="54">
        <f>H62</f>
        <v>10498382.220000001</v>
      </c>
      <c r="I61" s="54">
        <f>I62</f>
        <v>5553772.6100000003</v>
      </c>
      <c r="J61" s="40">
        <f t="shared" si="0"/>
        <v>52.90122319436756</v>
      </c>
      <c r="K61" s="8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  <c r="BZ61" s="32"/>
      <c r="CA61" s="32"/>
      <c r="CB61" s="32"/>
      <c r="CC61" s="32"/>
      <c r="CD61" s="32"/>
      <c r="CE61" s="32"/>
      <c r="CF61" s="32"/>
      <c r="CG61" s="32"/>
      <c r="CH61" s="32"/>
      <c r="CI61" s="32"/>
      <c r="CJ61" s="32"/>
      <c r="CK61" s="32"/>
      <c r="CL61" s="32"/>
      <c r="CM61" s="32"/>
      <c r="CN61" s="32"/>
      <c r="CO61" s="32"/>
      <c r="CP61" s="32"/>
      <c r="CQ61" s="32"/>
      <c r="CR61" s="32"/>
      <c r="CS61" s="32"/>
      <c r="CT61" s="32"/>
      <c r="CU61" s="32"/>
    </row>
    <row r="62" spans="1:99" ht="42" customHeight="1" thickBot="1">
      <c r="A62" s="9"/>
      <c r="B62" s="48" t="s">
        <v>7</v>
      </c>
      <c r="C62" s="49" t="s">
        <v>3</v>
      </c>
      <c r="D62" s="50" t="s">
        <v>2</v>
      </c>
      <c r="E62" s="51" t="s">
        <v>1</v>
      </c>
      <c r="F62" s="52" t="s">
        <v>79</v>
      </c>
      <c r="G62" s="53" t="s">
        <v>4</v>
      </c>
      <c r="H62" s="54">
        <f>H70+H73+H77+H79+H85+H87+H89+H81</f>
        <v>10498382.220000001</v>
      </c>
      <c r="I62" s="54">
        <f>I70+I73+I77+I79+I81+I85+I87+I89+P87</f>
        <v>5553772.6100000003</v>
      </c>
      <c r="J62" s="40">
        <f t="shared" si="0"/>
        <v>52.90122319436756</v>
      </c>
      <c r="K62" s="8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CI62" s="32"/>
      <c r="CJ62" s="32"/>
      <c r="CK62" s="32"/>
      <c r="CL62" s="32"/>
      <c r="CM62" s="32"/>
      <c r="CN62" s="32"/>
      <c r="CO62" s="32"/>
      <c r="CP62" s="32"/>
      <c r="CQ62" s="32"/>
      <c r="CR62" s="32"/>
      <c r="CS62" s="32"/>
      <c r="CT62" s="32"/>
      <c r="CU62" s="32"/>
    </row>
    <row r="63" spans="1:99" ht="26.25" hidden="1" customHeight="1" thickBot="1">
      <c r="A63" s="9"/>
      <c r="B63" s="48" t="s">
        <v>24</v>
      </c>
      <c r="C63" s="49" t="s">
        <v>3</v>
      </c>
      <c r="D63" s="50" t="s">
        <v>2</v>
      </c>
      <c r="E63" s="51" t="s">
        <v>1</v>
      </c>
      <c r="F63" s="52" t="s">
        <v>18</v>
      </c>
      <c r="G63" s="53" t="s">
        <v>4</v>
      </c>
      <c r="H63" s="54">
        <f>H64</f>
        <v>0</v>
      </c>
      <c r="I63" s="54">
        <f>I64</f>
        <v>0</v>
      </c>
      <c r="J63" s="40" t="e">
        <f t="shared" si="0"/>
        <v>#DIV/0!</v>
      </c>
      <c r="K63" s="8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  <c r="CH63" s="32"/>
      <c r="CI63" s="32"/>
      <c r="CJ63" s="32"/>
      <c r="CK63" s="32"/>
      <c r="CL63" s="32"/>
      <c r="CM63" s="32"/>
      <c r="CN63" s="32"/>
      <c r="CO63" s="32"/>
      <c r="CP63" s="32"/>
      <c r="CQ63" s="32"/>
      <c r="CR63" s="32"/>
      <c r="CS63" s="32"/>
      <c r="CT63" s="32"/>
      <c r="CU63" s="32"/>
    </row>
    <row r="64" spans="1:99" ht="12.75" hidden="1" customHeight="1" thickBot="1">
      <c r="A64" s="9"/>
      <c r="B64" s="48" t="s">
        <v>23</v>
      </c>
      <c r="C64" s="49" t="s">
        <v>3</v>
      </c>
      <c r="D64" s="50" t="s">
        <v>2</v>
      </c>
      <c r="E64" s="51" t="s">
        <v>1</v>
      </c>
      <c r="F64" s="52" t="s">
        <v>18</v>
      </c>
      <c r="G64" s="53" t="s">
        <v>22</v>
      </c>
      <c r="H64" s="54"/>
      <c r="I64" s="54"/>
      <c r="J64" s="40" t="e">
        <f t="shared" si="0"/>
        <v>#DIV/0!</v>
      </c>
      <c r="K64" s="8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2"/>
      <c r="CJ64" s="32"/>
      <c r="CK64" s="32"/>
      <c r="CL64" s="32"/>
      <c r="CM64" s="32"/>
      <c r="CN64" s="32"/>
      <c r="CO64" s="32"/>
      <c r="CP64" s="32"/>
      <c r="CQ64" s="32"/>
      <c r="CR64" s="32"/>
      <c r="CS64" s="32"/>
      <c r="CT64" s="32"/>
      <c r="CU64" s="32"/>
    </row>
    <row r="65" spans="1:99" ht="45.75" hidden="1" customHeight="1" thickBot="1">
      <c r="A65" s="9"/>
      <c r="B65" s="48" t="s">
        <v>5</v>
      </c>
      <c r="C65" s="49" t="s">
        <v>3</v>
      </c>
      <c r="D65" s="50" t="s">
        <v>2</v>
      </c>
      <c r="E65" s="51" t="s">
        <v>1</v>
      </c>
      <c r="F65" s="52" t="s">
        <v>6</v>
      </c>
      <c r="G65" s="53" t="s">
        <v>4</v>
      </c>
      <c r="H65" s="54">
        <f>H66+H67</f>
        <v>0</v>
      </c>
      <c r="I65" s="54">
        <f>I66+I67</f>
        <v>0</v>
      </c>
      <c r="J65" s="40" t="e">
        <f t="shared" si="0"/>
        <v>#DIV/0!</v>
      </c>
      <c r="K65" s="8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  <c r="CH65" s="32"/>
      <c r="CI65" s="32"/>
      <c r="CJ65" s="32"/>
      <c r="CK65" s="32"/>
      <c r="CL65" s="32"/>
      <c r="CM65" s="32"/>
      <c r="CN65" s="32"/>
      <c r="CO65" s="32"/>
      <c r="CP65" s="32"/>
      <c r="CQ65" s="32"/>
      <c r="CR65" s="32"/>
      <c r="CS65" s="32"/>
      <c r="CT65" s="32"/>
      <c r="CU65" s="32"/>
    </row>
    <row r="66" spans="1:99" ht="34.5" hidden="1" customHeight="1" thickBot="1">
      <c r="A66" s="9"/>
      <c r="B66" s="48" t="s">
        <v>88</v>
      </c>
      <c r="C66" s="49" t="s">
        <v>3</v>
      </c>
      <c r="D66" s="50" t="s">
        <v>2</v>
      </c>
      <c r="E66" s="51" t="s">
        <v>1</v>
      </c>
      <c r="F66" s="52" t="s">
        <v>6</v>
      </c>
      <c r="G66" s="53" t="s">
        <v>87</v>
      </c>
      <c r="H66" s="54"/>
      <c r="I66" s="54"/>
      <c r="J66" s="40" t="e">
        <f t="shared" si="0"/>
        <v>#DIV/0!</v>
      </c>
      <c r="K66" s="8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  <c r="CH66" s="32"/>
      <c r="CI66" s="32"/>
      <c r="CJ66" s="32"/>
      <c r="CK66" s="32"/>
      <c r="CL66" s="32"/>
      <c r="CM66" s="32"/>
      <c r="CN66" s="32"/>
      <c r="CO66" s="32"/>
      <c r="CP66" s="32"/>
      <c r="CQ66" s="32"/>
      <c r="CR66" s="32"/>
      <c r="CS66" s="32"/>
      <c r="CT66" s="32"/>
      <c r="CU66" s="32"/>
    </row>
    <row r="67" spans="1:99" ht="40.5" hidden="1" customHeight="1" thickBot="1">
      <c r="A67" s="9"/>
      <c r="B67" s="48" t="s">
        <v>78</v>
      </c>
      <c r="C67" s="49" t="s">
        <v>3</v>
      </c>
      <c r="D67" s="50" t="s">
        <v>2</v>
      </c>
      <c r="E67" s="51" t="s">
        <v>1</v>
      </c>
      <c r="F67" s="52" t="s">
        <v>6</v>
      </c>
      <c r="G67" s="53" t="s">
        <v>77</v>
      </c>
      <c r="H67" s="54"/>
      <c r="I67" s="54"/>
      <c r="J67" s="40" t="e">
        <f t="shared" si="0"/>
        <v>#DIV/0!</v>
      </c>
      <c r="K67" s="8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2"/>
      <c r="CC67" s="32"/>
      <c r="CD67" s="32"/>
      <c r="CE67" s="32"/>
      <c r="CF67" s="32"/>
      <c r="CG67" s="32"/>
      <c r="CH67" s="32"/>
      <c r="CI67" s="32"/>
      <c r="CJ67" s="32"/>
      <c r="CK67" s="32"/>
      <c r="CL67" s="32"/>
      <c r="CM67" s="32"/>
      <c r="CN67" s="32"/>
      <c r="CO67" s="32"/>
      <c r="CP67" s="32"/>
      <c r="CQ67" s="32"/>
      <c r="CR67" s="32"/>
      <c r="CS67" s="32"/>
      <c r="CT67" s="32"/>
      <c r="CU67" s="32"/>
    </row>
    <row r="68" spans="1:99" ht="32.25" hidden="1" customHeight="1" thickBot="1">
      <c r="A68" s="9"/>
      <c r="B68" s="48" t="s">
        <v>74</v>
      </c>
      <c r="C68" s="49" t="s">
        <v>3</v>
      </c>
      <c r="D68" s="50" t="s">
        <v>2</v>
      </c>
      <c r="E68" s="51" t="s">
        <v>1</v>
      </c>
      <c r="F68" s="52" t="s">
        <v>73</v>
      </c>
      <c r="G68" s="53" t="s">
        <v>4</v>
      </c>
      <c r="H68" s="54">
        <f>H69</f>
        <v>0</v>
      </c>
      <c r="I68" s="54">
        <f>I69</f>
        <v>0</v>
      </c>
      <c r="J68" s="40" t="e">
        <f t="shared" si="0"/>
        <v>#DIV/0!</v>
      </c>
      <c r="K68" s="8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  <c r="BI68" s="32"/>
      <c r="BJ68" s="32"/>
      <c r="BK68" s="32"/>
      <c r="BL68" s="32"/>
      <c r="BM68" s="32"/>
      <c r="BN68" s="32"/>
      <c r="BO68" s="32"/>
      <c r="BP68" s="32"/>
      <c r="BQ68" s="32"/>
      <c r="BR68" s="32"/>
      <c r="BS68" s="32"/>
      <c r="BT68" s="32"/>
      <c r="BU68" s="32"/>
      <c r="BV68" s="32"/>
      <c r="BW68" s="32"/>
      <c r="BX68" s="32"/>
      <c r="BY68" s="32"/>
      <c r="BZ68" s="32"/>
      <c r="CA68" s="32"/>
      <c r="CB68" s="32"/>
      <c r="CC68" s="32"/>
      <c r="CD68" s="32"/>
      <c r="CE68" s="32"/>
      <c r="CF68" s="32"/>
      <c r="CG68" s="32"/>
      <c r="CH68" s="32"/>
      <c r="CI68" s="32"/>
      <c r="CJ68" s="32"/>
      <c r="CK68" s="32"/>
      <c r="CL68" s="32"/>
      <c r="CM68" s="32"/>
      <c r="CN68" s="32"/>
      <c r="CO68" s="32"/>
      <c r="CP68" s="32"/>
      <c r="CQ68" s="32"/>
      <c r="CR68" s="32"/>
      <c r="CS68" s="32"/>
      <c r="CT68" s="32"/>
      <c r="CU68" s="32"/>
    </row>
    <row r="69" spans="1:99" ht="21.75" hidden="1" customHeight="1" thickBot="1">
      <c r="A69" s="9"/>
      <c r="B69" s="48" t="s">
        <v>82</v>
      </c>
      <c r="C69" s="49" t="s">
        <v>3</v>
      </c>
      <c r="D69" s="50" t="s">
        <v>2</v>
      </c>
      <c r="E69" s="51" t="s">
        <v>1</v>
      </c>
      <c r="F69" s="52" t="s">
        <v>73</v>
      </c>
      <c r="G69" s="53" t="s">
        <v>81</v>
      </c>
      <c r="H69" s="54"/>
      <c r="I69" s="54"/>
      <c r="J69" s="40" t="e">
        <f t="shared" si="0"/>
        <v>#DIV/0!</v>
      </c>
      <c r="K69" s="8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2"/>
      <c r="CC69" s="32"/>
      <c r="CD69" s="32"/>
      <c r="CE69" s="32"/>
      <c r="CF69" s="32"/>
      <c r="CG69" s="32"/>
      <c r="CH69" s="32"/>
      <c r="CI69" s="32"/>
      <c r="CJ69" s="32"/>
      <c r="CK69" s="32"/>
      <c r="CL69" s="32"/>
      <c r="CM69" s="32"/>
      <c r="CN69" s="32"/>
      <c r="CO69" s="32"/>
      <c r="CP69" s="32"/>
      <c r="CQ69" s="32"/>
      <c r="CR69" s="32"/>
      <c r="CS69" s="32"/>
      <c r="CT69" s="32"/>
      <c r="CU69" s="32"/>
    </row>
    <row r="70" spans="1:99" ht="43.5" customHeight="1" thickBot="1">
      <c r="A70" s="9"/>
      <c r="B70" s="48" t="s">
        <v>64</v>
      </c>
      <c r="C70" s="49" t="s">
        <v>3</v>
      </c>
      <c r="D70" s="50" t="s">
        <v>2</v>
      </c>
      <c r="E70" s="51" t="s">
        <v>1</v>
      </c>
      <c r="F70" s="52" t="s">
        <v>8</v>
      </c>
      <c r="G70" s="53" t="s">
        <v>4</v>
      </c>
      <c r="H70" s="54">
        <f>H71+H72</f>
        <v>22000</v>
      </c>
      <c r="I70" s="54">
        <f>I71+I72</f>
        <v>14277</v>
      </c>
      <c r="J70" s="40">
        <f t="shared" si="0"/>
        <v>64.895454545454541</v>
      </c>
      <c r="K70" s="8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</row>
    <row r="71" spans="1:99" s="31" customFormat="1" ht="39" customHeight="1" thickBot="1">
      <c r="A71" s="30"/>
      <c r="B71" s="48" t="s">
        <v>78</v>
      </c>
      <c r="C71" s="49" t="s">
        <v>3</v>
      </c>
      <c r="D71" s="50" t="s">
        <v>2</v>
      </c>
      <c r="E71" s="51" t="s">
        <v>1</v>
      </c>
      <c r="F71" s="52" t="s">
        <v>8</v>
      </c>
      <c r="G71" s="53" t="s">
        <v>77</v>
      </c>
      <c r="H71" s="54">
        <v>964</v>
      </c>
      <c r="I71" s="54">
        <v>0</v>
      </c>
      <c r="J71" s="40">
        <f t="shared" si="0"/>
        <v>0</v>
      </c>
      <c r="K71" s="8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</row>
    <row r="72" spans="1:99" s="31" customFormat="1" ht="12.75" customHeight="1" thickBot="1">
      <c r="A72" s="30"/>
      <c r="B72" s="48" t="s">
        <v>86</v>
      </c>
      <c r="C72" s="49" t="s">
        <v>3</v>
      </c>
      <c r="D72" s="50" t="s">
        <v>2</v>
      </c>
      <c r="E72" s="51" t="s">
        <v>1</v>
      </c>
      <c r="F72" s="52" t="s">
        <v>8</v>
      </c>
      <c r="G72" s="53" t="s">
        <v>85</v>
      </c>
      <c r="H72" s="54">
        <v>21036</v>
      </c>
      <c r="I72" s="54">
        <v>14277</v>
      </c>
      <c r="J72" s="40">
        <f t="shared" si="0"/>
        <v>67.869366799771825</v>
      </c>
      <c r="K72" s="8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</row>
    <row r="73" spans="1:99" s="29" customFormat="1" ht="42" customHeight="1" thickBot="1">
      <c r="A73" s="28"/>
      <c r="B73" s="48" t="s">
        <v>5</v>
      </c>
      <c r="C73" s="49" t="s">
        <v>3</v>
      </c>
      <c r="D73" s="50" t="s">
        <v>2</v>
      </c>
      <c r="E73" s="51" t="s">
        <v>1</v>
      </c>
      <c r="F73" s="52" t="s">
        <v>0</v>
      </c>
      <c r="G73" s="53" t="s">
        <v>4</v>
      </c>
      <c r="H73" s="54">
        <f>H74+H75+H76</f>
        <v>6771270.0800000001</v>
      </c>
      <c r="I73" s="54">
        <f>I74+I75+I76</f>
        <v>3767150.74</v>
      </c>
      <c r="J73" s="40">
        <f t="shared" ref="J73:J117" si="1">I73/H73*100</f>
        <v>55.634329977870266</v>
      </c>
      <c r="K73" s="8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  <c r="BX73" s="32"/>
      <c r="BY73" s="32"/>
      <c r="BZ73" s="32"/>
      <c r="CA73" s="32"/>
      <c r="CB73" s="32"/>
      <c r="CC73" s="32"/>
      <c r="CD73" s="32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2"/>
      <c r="CP73" s="32"/>
      <c r="CQ73" s="32"/>
      <c r="CR73" s="32"/>
      <c r="CS73" s="32"/>
      <c r="CT73" s="32"/>
      <c r="CU73" s="32"/>
    </row>
    <row r="74" spans="1:99" s="29" customFormat="1" ht="29.25" customHeight="1" thickBot="1">
      <c r="A74" s="28"/>
      <c r="B74" s="48" t="s">
        <v>88</v>
      </c>
      <c r="C74" s="49" t="s">
        <v>3</v>
      </c>
      <c r="D74" s="50" t="s">
        <v>2</v>
      </c>
      <c r="E74" s="51" t="s">
        <v>1</v>
      </c>
      <c r="F74" s="52" t="s">
        <v>0</v>
      </c>
      <c r="G74" s="53" t="s">
        <v>87</v>
      </c>
      <c r="H74" s="54">
        <v>3305500.08</v>
      </c>
      <c r="I74" s="54">
        <v>2157873.37</v>
      </c>
      <c r="J74" s="40">
        <f t="shared" si="1"/>
        <v>65.281298374677405</v>
      </c>
      <c r="K74" s="8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  <c r="BM74" s="32"/>
      <c r="BN74" s="32"/>
      <c r="BO74" s="32"/>
      <c r="BP74" s="32"/>
      <c r="BQ74" s="32"/>
      <c r="BR74" s="32"/>
      <c r="BS74" s="32"/>
      <c r="BT74" s="32"/>
      <c r="BU74" s="32"/>
      <c r="BV74" s="32"/>
      <c r="BW74" s="32"/>
      <c r="BX74" s="32"/>
      <c r="BY74" s="32"/>
      <c r="BZ74" s="32"/>
      <c r="CA74" s="32"/>
      <c r="CB74" s="32"/>
      <c r="CC74" s="32"/>
      <c r="CD74" s="32"/>
      <c r="CE74" s="32"/>
      <c r="CF74" s="32"/>
      <c r="CG74" s="32"/>
      <c r="CH74" s="32"/>
      <c r="CI74" s="32"/>
      <c r="CJ74" s="32"/>
      <c r="CK74" s="32"/>
      <c r="CL74" s="32"/>
      <c r="CM74" s="32"/>
      <c r="CN74" s="32"/>
      <c r="CO74" s="32"/>
      <c r="CP74" s="32"/>
      <c r="CQ74" s="32"/>
      <c r="CR74" s="32"/>
      <c r="CS74" s="32"/>
      <c r="CT74" s="32"/>
      <c r="CU74" s="32"/>
    </row>
    <row r="75" spans="1:99" s="29" customFormat="1" ht="40.5" customHeight="1" thickBot="1">
      <c r="A75" s="28"/>
      <c r="B75" s="48" t="s">
        <v>78</v>
      </c>
      <c r="C75" s="49" t="s">
        <v>3</v>
      </c>
      <c r="D75" s="50" t="s">
        <v>2</v>
      </c>
      <c r="E75" s="51" t="s">
        <v>1</v>
      </c>
      <c r="F75" s="52" t="s">
        <v>0</v>
      </c>
      <c r="G75" s="53" t="s">
        <v>77</v>
      </c>
      <c r="H75" s="54">
        <v>3461094</v>
      </c>
      <c r="I75" s="54">
        <v>1606145.37</v>
      </c>
      <c r="J75" s="40">
        <f t="shared" si="1"/>
        <v>46.405713626963042</v>
      </c>
      <c r="K75" s="8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  <c r="BM75" s="32"/>
      <c r="BN75" s="32"/>
      <c r="BO75" s="32"/>
      <c r="BP75" s="32"/>
      <c r="BQ75" s="32"/>
      <c r="BR75" s="32"/>
      <c r="BS75" s="32"/>
      <c r="BT75" s="32"/>
      <c r="BU75" s="32"/>
      <c r="BV75" s="32"/>
      <c r="BW75" s="32"/>
      <c r="BX75" s="32"/>
      <c r="BY75" s="32"/>
      <c r="BZ75" s="32"/>
      <c r="CA75" s="32"/>
      <c r="CB75" s="32"/>
      <c r="CC75" s="32"/>
      <c r="CD75" s="32"/>
      <c r="CE75" s="32"/>
      <c r="CF75" s="32"/>
      <c r="CG75" s="32"/>
      <c r="CH75" s="32"/>
      <c r="CI75" s="32"/>
      <c r="CJ75" s="32"/>
      <c r="CK75" s="32"/>
      <c r="CL75" s="32"/>
      <c r="CM75" s="32"/>
      <c r="CN75" s="32"/>
      <c r="CO75" s="32"/>
      <c r="CP75" s="32"/>
      <c r="CQ75" s="32"/>
      <c r="CR75" s="32"/>
      <c r="CS75" s="32"/>
      <c r="CT75" s="32"/>
      <c r="CU75" s="32"/>
    </row>
    <row r="76" spans="1:99" s="29" customFormat="1" ht="12.75" customHeight="1" thickBot="1">
      <c r="A76" s="28"/>
      <c r="B76" s="48" t="s">
        <v>86</v>
      </c>
      <c r="C76" s="49" t="s">
        <v>3</v>
      </c>
      <c r="D76" s="50" t="s">
        <v>2</v>
      </c>
      <c r="E76" s="51" t="s">
        <v>1</v>
      </c>
      <c r="F76" s="52" t="s">
        <v>0</v>
      </c>
      <c r="G76" s="53" t="s">
        <v>85</v>
      </c>
      <c r="H76" s="54">
        <v>4676</v>
      </c>
      <c r="I76" s="54">
        <v>3132</v>
      </c>
      <c r="J76" s="40">
        <f t="shared" si="1"/>
        <v>66.980325064157398</v>
      </c>
      <c r="K76" s="8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  <c r="CO76" s="32"/>
      <c r="CP76" s="32"/>
      <c r="CQ76" s="32"/>
      <c r="CR76" s="32"/>
      <c r="CS76" s="32"/>
      <c r="CT76" s="32"/>
      <c r="CU76" s="32"/>
    </row>
    <row r="77" spans="1:99" ht="45.75" customHeight="1" thickBot="1">
      <c r="A77" s="9"/>
      <c r="B77" s="48" t="s">
        <v>56</v>
      </c>
      <c r="C77" s="49" t="s">
        <v>3</v>
      </c>
      <c r="D77" s="50" t="s">
        <v>2</v>
      </c>
      <c r="E77" s="51" t="s">
        <v>1</v>
      </c>
      <c r="F77" s="52" t="s">
        <v>41</v>
      </c>
      <c r="G77" s="53" t="s">
        <v>4</v>
      </c>
      <c r="H77" s="54">
        <f>H78</f>
        <v>30000</v>
      </c>
      <c r="I77" s="54">
        <f>I78</f>
        <v>0</v>
      </c>
      <c r="J77" s="40">
        <f t="shared" si="1"/>
        <v>0</v>
      </c>
      <c r="K77" s="8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  <c r="BM77" s="32"/>
      <c r="BN77" s="32"/>
      <c r="BO77" s="32"/>
      <c r="BP77" s="32"/>
      <c r="BQ77" s="32"/>
      <c r="BR77" s="32"/>
      <c r="BS77" s="32"/>
      <c r="BT77" s="32"/>
      <c r="BU77" s="32"/>
      <c r="BV77" s="32"/>
      <c r="BW77" s="32"/>
      <c r="BX77" s="32"/>
      <c r="BY77" s="32"/>
      <c r="BZ77" s="32"/>
      <c r="CA77" s="32"/>
      <c r="CB77" s="32"/>
      <c r="CC77" s="32"/>
      <c r="CD77" s="32"/>
      <c r="CE77" s="32"/>
      <c r="CF77" s="32"/>
      <c r="CG77" s="32"/>
      <c r="CH77" s="32"/>
      <c r="CI77" s="32"/>
      <c r="CJ77" s="32"/>
      <c r="CK77" s="32"/>
      <c r="CL77" s="32"/>
      <c r="CM77" s="32"/>
      <c r="CN77" s="32"/>
      <c r="CO77" s="32"/>
      <c r="CP77" s="32"/>
      <c r="CQ77" s="32"/>
      <c r="CR77" s="32"/>
      <c r="CS77" s="32"/>
      <c r="CT77" s="32"/>
      <c r="CU77" s="32"/>
    </row>
    <row r="78" spans="1:99" ht="12.75" customHeight="1" thickBot="1">
      <c r="A78" s="9"/>
      <c r="B78" s="48" t="s">
        <v>86</v>
      </c>
      <c r="C78" s="49" t="s">
        <v>3</v>
      </c>
      <c r="D78" s="50" t="s">
        <v>2</v>
      </c>
      <c r="E78" s="51" t="s">
        <v>1</v>
      </c>
      <c r="F78" s="52" t="s">
        <v>41</v>
      </c>
      <c r="G78" s="53" t="s">
        <v>85</v>
      </c>
      <c r="H78" s="54">
        <v>30000</v>
      </c>
      <c r="I78" s="54">
        <v>0</v>
      </c>
      <c r="J78" s="40">
        <f t="shared" si="1"/>
        <v>0</v>
      </c>
      <c r="K78" s="8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  <c r="BO78" s="32"/>
      <c r="BP78" s="32"/>
      <c r="BQ78" s="32"/>
      <c r="BR78" s="32"/>
      <c r="BS78" s="32"/>
      <c r="BT78" s="32"/>
      <c r="BU78" s="32"/>
      <c r="BV78" s="32"/>
      <c r="BW78" s="32"/>
      <c r="BX78" s="32"/>
      <c r="BY78" s="32"/>
      <c r="BZ78" s="32"/>
      <c r="CA78" s="32"/>
      <c r="CB78" s="32"/>
      <c r="CC78" s="32"/>
      <c r="CD78" s="32"/>
      <c r="CE78" s="32"/>
      <c r="CF78" s="32"/>
      <c r="CG78" s="32"/>
      <c r="CH78" s="32"/>
      <c r="CI78" s="32"/>
      <c r="CJ78" s="32"/>
      <c r="CK78" s="32"/>
      <c r="CL78" s="32"/>
      <c r="CM78" s="32"/>
      <c r="CN78" s="32"/>
      <c r="CO78" s="32"/>
      <c r="CP78" s="32"/>
      <c r="CQ78" s="32"/>
      <c r="CR78" s="32"/>
      <c r="CS78" s="32"/>
      <c r="CT78" s="32"/>
      <c r="CU78" s="32"/>
    </row>
    <row r="79" spans="1:99" ht="27.75" customHeight="1" thickBot="1">
      <c r="A79" s="9"/>
      <c r="B79" s="48" t="s">
        <v>103</v>
      </c>
      <c r="C79" s="49" t="s">
        <v>3</v>
      </c>
      <c r="D79" s="50" t="s">
        <v>2</v>
      </c>
      <c r="E79" s="51" t="s">
        <v>1</v>
      </c>
      <c r="F79" s="52">
        <v>20080</v>
      </c>
      <c r="G79" s="53" t="s">
        <v>4</v>
      </c>
      <c r="H79" s="54">
        <f>H80</f>
        <v>9500</v>
      </c>
      <c r="I79" s="54">
        <f>I80</f>
        <v>0</v>
      </c>
      <c r="J79" s="40">
        <f t="shared" si="1"/>
        <v>0</v>
      </c>
      <c r="K79" s="8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  <c r="BI79" s="32"/>
      <c r="BJ79" s="32"/>
      <c r="BK79" s="32"/>
      <c r="BL79" s="32"/>
      <c r="BM79" s="32"/>
      <c r="BN79" s="32"/>
      <c r="BO79" s="32"/>
      <c r="BP79" s="32"/>
      <c r="BQ79" s="32"/>
      <c r="BR79" s="32"/>
      <c r="BS79" s="32"/>
      <c r="BT79" s="32"/>
      <c r="BU79" s="32"/>
      <c r="BV79" s="32"/>
      <c r="BW79" s="32"/>
      <c r="BX79" s="32"/>
      <c r="BY79" s="32"/>
      <c r="BZ79" s="32"/>
      <c r="CA79" s="32"/>
      <c r="CB79" s="32"/>
      <c r="CC79" s="32"/>
      <c r="CD79" s="32"/>
      <c r="CE79" s="32"/>
      <c r="CF79" s="32"/>
      <c r="CG79" s="32"/>
      <c r="CH79" s="32"/>
      <c r="CI79" s="32"/>
      <c r="CJ79" s="32"/>
      <c r="CK79" s="32"/>
      <c r="CL79" s="32"/>
      <c r="CM79" s="32"/>
      <c r="CN79" s="32"/>
      <c r="CO79" s="32"/>
      <c r="CP79" s="32"/>
      <c r="CQ79" s="32"/>
      <c r="CR79" s="32"/>
      <c r="CS79" s="32"/>
      <c r="CT79" s="32"/>
      <c r="CU79" s="32"/>
    </row>
    <row r="80" spans="1:99" ht="31.5" customHeight="1" thickBot="1">
      <c r="A80" s="9"/>
      <c r="B80" s="48" t="s">
        <v>78</v>
      </c>
      <c r="C80" s="49" t="s">
        <v>3</v>
      </c>
      <c r="D80" s="50" t="s">
        <v>2</v>
      </c>
      <c r="E80" s="51" t="s">
        <v>1</v>
      </c>
      <c r="F80" s="52">
        <v>20080</v>
      </c>
      <c r="G80" s="53">
        <v>240</v>
      </c>
      <c r="H80" s="54">
        <v>9500</v>
      </c>
      <c r="I80" s="54">
        <v>0</v>
      </c>
      <c r="J80" s="40">
        <f t="shared" si="1"/>
        <v>0</v>
      </c>
      <c r="K80" s="8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2"/>
      <c r="AS80" s="32"/>
      <c r="AT80" s="32"/>
      <c r="AU80" s="32"/>
      <c r="AV80" s="32"/>
      <c r="AW80" s="32"/>
      <c r="AX80" s="32"/>
      <c r="AY80" s="32"/>
      <c r="AZ80" s="32"/>
      <c r="BA80" s="32"/>
      <c r="BB80" s="32"/>
      <c r="BC80" s="32"/>
      <c r="BD80" s="32"/>
      <c r="BE80" s="32"/>
      <c r="BF80" s="32"/>
      <c r="BG80" s="32"/>
      <c r="BH80" s="32"/>
      <c r="BI80" s="32"/>
      <c r="BJ80" s="32"/>
      <c r="BK80" s="32"/>
      <c r="BL80" s="32"/>
      <c r="BM80" s="32"/>
      <c r="BN80" s="32"/>
      <c r="BO80" s="32"/>
      <c r="BP80" s="32"/>
      <c r="BQ80" s="32"/>
      <c r="BR80" s="32"/>
      <c r="BS80" s="32"/>
      <c r="BT80" s="32"/>
      <c r="BU80" s="32"/>
      <c r="BV80" s="32"/>
      <c r="BW80" s="32"/>
      <c r="BX80" s="32"/>
      <c r="BY80" s="32"/>
      <c r="BZ80" s="32"/>
      <c r="CA80" s="32"/>
      <c r="CB80" s="32"/>
      <c r="CC80" s="32"/>
      <c r="CD80" s="32"/>
      <c r="CE80" s="32"/>
      <c r="CF80" s="32"/>
      <c r="CG80" s="32"/>
      <c r="CH80" s="32"/>
      <c r="CI80" s="32"/>
      <c r="CJ80" s="32"/>
      <c r="CK80" s="32"/>
      <c r="CL80" s="32"/>
      <c r="CM80" s="32"/>
      <c r="CN80" s="32"/>
      <c r="CO80" s="32"/>
      <c r="CP80" s="32"/>
      <c r="CQ80" s="32"/>
      <c r="CR80" s="32"/>
      <c r="CS80" s="32"/>
      <c r="CT80" s="32"/>
      <c r="CU80" s="32"/>
    </row>
    <row r="81" spans="1:99" ht="32.25" customHeight="1" thickBot="1">
      <c r="A81" s="9"/>
      <c r="B81" s="48" t="s">
        <v>21</v>
      </c>
      <c r="C81" s="49" t="s">
        <v>3</v>
      </c>
      <c r="D81" s="50" t="s">
        <v>2</v>
      </c>
      <c r="E81" s="51" t="s">
        <v>1</v>
      </c>
      <c r="F81" s="52" t="s">
        <v>20</v>
      </c>
      <c r="G81" s="53" t="s">
        <v>4</v>
      </c>
      <c r="H81" s="54">
        <f>H82</f>
        <v>40000</v>
      </c>
      <c r="I81" s="54">
        <f>I82</f>
        <v>10000</v>
      </c>
      <c r="J81" s="40">
        <f t="shared" si="1"/>
        <v>25</v>
      </c>
      <c r="K81" s="8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  <c r="BD81" s="32"/>
      <c r="BE81" s="32"/>
      <c r="BF81" s="32"/>
      <c r="BG81" s="32"/>
      <c r="BH81" s="32"/>
      <c r="BI81" s="32"/>
      <c r="BJ81" s="32"/>
      <c r="BK81" s="32"/>
      <c r="BL81" s="32"/>
      <c r="BM81" s="32"/>
      <c r="BN81" s="32"/>
      <c r="BO81" s="32"/>
      <c r="BP81" s="32"/>
      <c r="BQ81" s="32"/>
      <c r="BR81" s="32"/>
      <c r="BS81" s="32"/>
      <c r="BT81" s="32"/>
      <c r="BU81" s="32"/>
      <c r="BV81" s="32"/>
      <c r="BW81" s="32"/>
      <c r="BX81" s="32"/>
      <c r="BY81" s="32"/>
      <c r="BZ81" s="32"/>
      <c r="CA81" s="32"/>
      <c r="CB81" s="32"/>
      <c r="CC81" s="32"/>
      <c r="CD81" s="32"/>
      <c r="CE81" s="32"/>
      <c r="CF81" s="32"/>
      <c r="CG81" s="32"/>
      <c r="CH81" s="32"/>
      <c r="CI81" s="32"/>
      <c r="CJ81" s="32"/>
      <c r="CK81" s="32"/>
      <c r="CL81" s="32"/>
      <c r="CM81" s="32"/>
      <c r="CN81" s="32"/>
      <c r="CO81" s="32"/>
      <c r="CP81" s="32"/>
      <c r="CQ81" s="32"/>
      <c r="CR81" s="32"/>
      <c r="CS81" s="32"/>
      <c r="CT81" s="32"/>
      <c r="CU81" s="32"/>
    </row>
    <row r="82" spans="1:99" ht="35.25" customHeight="1" thickBot="1">
      <c r="A82" s="9"/>
      <c r="B82" s="48" t="s">
        <v>84</v>
      </c>
      <c r="C82" s="49" t="s">
        <v>3</v>
      </c>
      <c r="D82" s="50" t="s">
        <v>2</v>
      </c>
      <c r="E82" s="51" t="s">
        <v>1</v>
      </c>
      <c r="F82" s="52" t="s">
        <v>20</v>
      </c>
      <c r="G82" s="53" t="s">
        <v>83</v>
      </c>
      <c r="H82" s="54">
        <v>40000</v>
      </c>
      <c r="I82" s="54">
        <v>10000</v>
      </c>
      <c r="J82" s="40">
        <f t="shared" si="1"/>
        <v>25</v>
      </c>
      <c r="K82" s="8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2"/>
      <c r="CC82" s="32"/>
      <c r="CD82" s="32"/>
      <c r="CE82" s="32"/>
      <c r="CF82" s="32"/>
      <c r="CG82" s="32"/>
      <c r="CH82" s="32"/>
      <c r="CI82" s="32"/>
      <c r="CJ82" s="32"/>
      <c r="CK82" s="32"/>
      <c r="CL82" s="32"/>
      <c r="CM82" s="32"/>
      <c r="CN82" s="32"/>
      <c r="CO82" s="32"/>
      <c r="CP82" s="32"/>
      <c r="CQ82" s="32"/>
      <c r="CR82" s="32"/>
      <c r="CS82" s="32"/>
      <c r="CT82" s="32"/>
      <c r="CU82" s="32"/>
    </row>
    <row r="83" spans="1:99" ht="32.25" hidden="1" customHeight="1" thickBot="1">
      <c r="A83" s="9"/>
      <c r="B83" s="48" t="s">
        <v>74</v>
      </c>
      <c r="C83" s="49" t="s">
        <v>3</v>
      </c>
      <c r="D83" s="50" t="s">
        <v>2</v>
      </c>
      <c r="E83" s="51" t="s">
        <v>1</v>
      </c>
      <c r="F83" s="52" t="s">
        <v>66</v>
      </c>
      <c r="G83" s="53" t="s">
        <v>4</v>
      </c>
      <c r="H83" s="54">
        <f>H84</f>
        <v>0</v>
      </c>
      <c r="I83" s="54">
        <f>I84</f>
        <v>0</v>
      </c>
      <c r="J83" s="40" t="e">
        <f t="shared" si="1"/>
        <v>#DIV/0!</v>
      </c>
      <c r="K83" s="8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</row>
    <row r="84" spans="1:99" ht="30.75" hidden="1" customHeight="1" thickBot="1">
      <c r="A84" s="9"/>
      <c r="B84" s="48" t="s">
        <v>82</v>
      </c>
      <c r="C84" s="49" t="s">
        <v>3</v>
      </c>
      <c r="D84" s="50" t="s">
        <v>2</v>
      </c>
      <c r="E84" s="51" t="s">
        <v>1</v>
      </c>
      <c r="F84" s="52" t="s">
        <v>66</v>
      </c>
      <c r="G84" s="53" t="s">
        <v>81</v>
      </c>
      <c r="H84" s="54"/>
      <c r="I84" s="54"/>
      <c r="J84" s="40" t="e">
        <f t="shared" si="1"/>
        <v>#DIV/0!</v>
      </c>
      <c r="K84" s="8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</row>
    <row r="85" spans="1:99" ht="30.75" customHeight="1" thickBot="1">
      <c r="A85" s="9"/>
      <c r="B85" s="48" t="s">
        <v>74</v>
      </c>
      <c r="C85" s="49" t="s">
        <v>3</v>
      </c>
      <c r="D85" s="50" t="s">
        <v>2</v>
      </c>
      <c r="E85" s="51" t="s">
        <v>1</v>
      </c>
      <c r="F85" s="52">
        <v>29980</v>
      </c>
      <c r="G85" s="53" t="s">
        <v>4</v>
      </c>
      <c r="H85" s="54">
        <f>H86</f>
        <v>3224629</v>
      </c>
      <c r="I85" s="54">
        <f>I86</f>
        <v>1588281.18</v>
      </c>
      <c r="J85" s="40">
        <f t="shared" si="1"/>
        <v>49.254695036235177</v>
      </c>
      <c r="K85" s="8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</row>
    <row r="86" spans="1:99" ht="30.75" customHeight="1" thickBot="1">
      <c r="A86" s="9"/>
      <c r="B86" s="48" t="s">
        <v>82</v>
      </c>
      <c r="C86" s="49" t="s">
        <v>3</v>
      </c>
      <c r="D86" s="50" t="s">
        <v>2</v>
      </c>
      <c r="E86" s="51" t="s">
        <v>1</v>
      </c>
      <c r="F86" s="52">
        <v>29980</v>
      </c>
      <c r="G86" s="53">
        <v>120</v>
      </c>
      <c r="H86" s="54">
        <v>3224629</v>
      </c>
      <c r="I86" s="54">
        <v>1588281.18</v>
      </c>
      <c r="J86" s="40">
        <f t="shared" si="1"/>
        <v>49.254695036235177</v>
      </c>
      <c r="K86" s="8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2"/>
      <c r="CP86" s="32"/>
      <c r="CQ86" s="32"/>
      <c r="CR86" s="32"/>
      <c r="CS86" s="32"/>
      <c r="CT86" s="32"/>
      <c r="CU86" s="32"/>
    </row>
    <row r="87" spans="1:99" ht="72.75" customHeight="1" thickBot="1">
      <c r="A87" s="9"/>
      <c r="B87" s="48" t="s">
        <v>58</v>
      </c>
      <c r="C87" s="49" t="s">
        <v>3</v>
      </c>
      <c r="D87" s="50" t="s">
        <v>2</v>
      </c>
      <c r="E87" s="51" t="s">
        <v>1</v>
      </c>
      <c r="F87" s="52" t="s">
        <v>57</v>
      </c>
      <c r="G87" s="53" t="s">
        <v>4</v>
      </c>
      <c r="H87" s="54">
        <f>H88</f>
        <v>376955</v>
      </c>
      <c r="I87" s="54">
        <f>I88</f>
        <v>174063.69</v>
      </c>
      <c r="J87" s="40">
        <f t="shared" si="1"/>
        <v>46.176251807244896</v>
      </c>
      <c r="K87" s="8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32"/>
      <c r="AZ87" s="32"/>
      <c r="BA87" s="32"/>
      <c r="BB87" s="32"/>
      <c r="BC87" s="32"/>
      <c r="BD87" s="32"/>
      <c r="BE87" s="32"/>
      <c r="BF87" s="32"/>
      <c r="BG87" s="32"/>
      <c r="BH87" s="32"/>
      <c r="BI87" s="32"/>
      <c r="BJ87" s="32"/>
      <c r="BK87" s="32"/>
      <c r="BL87" s="32"/>
      <c r="BM87" s="32"/>
      <c r="BN87" s="32"/>
      <c r="BO87" s="32"/>
      <c r="BP87" s="32"/>
      <c r="BQ87" s="32"/>
      <c r="BR87" s="32"/>
      <c r="BS87" s="32"/>
      <c r="BT87" s="32"/>
      <c r="BU87" s="32"/>
      <c r="BV87" s="32"/>
      <c r="BW87" s="32"/>
      <c r="BX87" s="32"/>
      <c r="BY87" s="32"/>
      <c r="BZ87" s="32"/>
      <c r="CA87" s="32"/>
      <c r="CB87" s="32"/>
      <c r="CC87" s="32"/>
      <c r="CD87" s="32"/>
      <c r="CE87" s="32"/>
      <c r="CF87" s="32"/>
      <c r="CG87" s="32"/>
      <c r="CH87" s="32"/>
      <c r="CI87" s="32"/>
      <c r="CJ87" s="32"/>
      <c r="CK87" s="32"/>
      <c r="CL87" s="32"/>
      <c r="CM87" s="32"/>
      <c r="CN87" s="32"/>
      <c r="CO87" s="32"/>
      <c r="CP87" s="32"/>
      <c r="CQ87" s="32"/>
      <c r="CR87" s="32"/>
      <c r="CS87" s="32"/>
      <c r="CT87" s="32"/>
      <c r="CU87" s="32"/>
    </row>
    <row r="88" spans="1:99" ht="31.5" customHeight="1" thickBot="1">
      <c r="A88" s="9"/>
      <c r="B88" s="48" t="s">
        <v>82</v>
      </c>
      <c r="C88" s="49" t="s">
        <v>3</v>
      </c>
      <c r="D88" s="50" t="s">
        <v>2</v>
      </c>
      <c r="E88" s="51" t="s">
        <v>1</v>
      </c>
      <c r="F88" s="52" t="s">
        <v>57</v>
      </c>
      <c r="G88" s="53" t="s">
        <v>81</v>
      </c>
      <c r="H88" s="54">
        <v>376955</v>
      </c>
      <c r="I88" s="54">
        <v>174063.69</v>
      </c>
      <c r="J88" s="40">
        <f t="shared" si="1"/>
        <v>46.176251807244896</v>
      </c>
      <c r="K88" s="8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2"/>
      <c r="AS88" s="32"/>
      <c r="AT88" s="32"/>
      <c r="AU88" s="32"/>
      <c r="AV88" s="32"/>
      <c r="AW88" s="32"/>
      <c r="AX88" s="32"/>
      <c r="AY88" s="32"/>
      <c r="AZ88" s="32"/>
      <c r="BA88" s="32"/>
      <c r="BB88" s="32"/>
      <c r="BC88" s="32"/>
      <c r="BD88" s="32"/>
      <c r="BE88" s="32"/>
      <c r="BF88" s="32"/>
      <c r="BG88" s="32"/>
      <c r="BH88" s="32"/>
      <c r="BI88" s="32"/>
      <c r="BJ88" s="32"/>
      <c r="BK88" s="32"/>
      <c r="BL88" s="32"/>
      <c r="BM88" s="32"/>
      <c r="BN88" s="32"/>
      <c r="BO88" s="32"/>
      <c r="BP88" s="32"/>
      <c r="BQ88" s="32"/>
      <c r="BR88" s="32"/>
      <c r="BS88" s="32"/>
      <c r="BT88" s="32"/>
      <c r="BU88" s="32"/>
      <c r="BV88" s="32"/>
      <c r="BW88" s="32"/>
      <c r="BX88" s="32"/>
      <c r="BY88" s="32"/>
      <c r="BZ88" s="32"/>
      <c r="CA88" s="32"/>
      <c r="CB88" s="32"/>
      <c r="CC88" s="32"/>
      <c r="CD88" s="32"/>
      <c r="CE88" s="32"/>
      <c r="CF88" s="32"/>
      <c r="CG88" s="32"/>
      <c r="CH88" s="32"/>
      <c r="CI88" s="32"/>
      <c r="CJ88" s="32"/>
      <c r="CK88" s="32"/>
      <c r="CL88" s="32"/>
      <c r="CM88" s="32"/>
      <c r="CN88" s="32"/>
      <c r="CO88" s="32"/>
      <c r="CP88" s="32"/>
      <c r="CQ88" s="32"/>
      <c r="CR88" s="32"/>
      <c r="CS88" s="32"/>
      <c r="CT88" s="32"/>
      <c r="CU88" s="32"/>
    </row>
    <row r="89" spans="1:99" ht="45.75" customHeight="1" thickBot="1">
      <c r="A89" s="9"/>
      <c r="B89" s="55" t="s">
        <v>105</v>
      </c>
      <c r="C89" s="49" t="s">
        <v>3</v>
      </c>
      <c r="D89" s="50" t="s">
        <v>2</v>
      </c>
      <c r="E89" s="51" t="s">
        <v>1</v>
      </c>
      <c r="F89" s="52">
        <v>70510</v>
      </c>
      <c r="G89" s="53" t="s">
        <v>4</v>
      </c>
      <c r="H89" s="54">
        <f>H90</f>
        <v>24028.14</v>
      </c>
      <c r="I89" s="54">
        <f>I90</f>
        <v>0</v>
      </c>
      <c r="J89" s="40">
        <f t="shared" si="1"/>
        <v>0</v>
      </c>
      <c r="K89" s="8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2"/>
      <c r="AR89" s="32"/>
      <c r="AS89" s="32"/>
      <c r="AT89" s="32"/>
      <c r="AU89" s="32"/>
      <c r="AV89" s="32"/>
      <c r="AW89" s="32"/>
      <c r="AX89" s="32"/>
      <c r="AY89" s="32"/>
      <c r="AZ89" s="32"/>
      <c r="BA89" s="32"/>
      <c r="BB89" s="32"/>
      <c r="BC89" s="32"/>
      <c r="BD89" s="32"/>
      <c r="BE89" s="32"/>
      <c r="BF89" s="32"/>
      <c r="BG89" s="32"/>
      <c r="BH89" s="32"/>
      <c r="BI89" s="32"/>
      <c r="BJ89" s="32"/>
      <c r="BK89" s="32"/>
      <c r="BL89" s="32"/>
      <c r="BM89" s="32"/>
      <c r="BN89" s="32"/>
      <c r="BO89" s="32"/>
      <c r="BP89" s="32"/>
      <c r="BQ89" s="32"/>
      <c r="BR89" s="32"/>
      <c r="BS89" s="32"/>
      <c r="BT89" s="32"/>
      <c r="BU89" s="32"/>
      <c r="BV89" s="32"/>
      <c r="BW89" s="32"/>
      <c r="BX89" s="32"/>
      <c r="BY89" s="32"/>
      <c r="BZ89" s="32"/>
      <c r="CA89" s="32"/>
      <c r="CB89" s="32"/>
      <c r="CC89" s="32"/>
      <c r="CD89" s="32"/>
      <c r="CE89" s="32"/>
      <c r="CF89" s="32"/>
      <c r="CG89" s="32"/>
      <c r="CH89" s="32"/>
      <c r="CI89" s="32"/>
      <c r="CJ89" s="32"/>
      <c r="CK89" s="32"/>
      <c r="CL89" s="32"/>
      <c r="CM89" s="32"/>
      <c r="CN89" s="32"/>
      <c r="CO89" s="32"/>
      <c r="CP89" s="32"/>
      <c r="CQ89" s="32"/>
      <c r="CR89" s="32"/>
      <c r="CS89" s="32"/>
      <c r="CT89" s="32"/>
      <c r="CU89" s="32"/>
    </row>
    <row r="90" spans="1:99" ht="52.5" customHeight="1" thickBot="1">
      <c r="A90" s="9"/>
      <c r="B90" s="55" t="s">
        <v>104</v>
      </c>
      <c r="C90" s="49" t="s">
        <v>3</v>
      </c>
      <c r="D90" s="50" t="s">
        <v>2</v>
      </c>
      <c r="E90" s="51" t="s">
        <v>1</v>
      </c>
      <c r="F90" s="52">
        <v>70510</v>
      </c>
      <c r="G90" s="53">
        <v>810</v>
      </c>
      <c r="H90" s="54">
        <v>24028.14</v>
      </c>
      <c r="I90" s="54">
        <v>0</v>
      </c>
      <c r="J90" s="40">
        <f t="shared" si="1"/>
        <v>0</v>
      </c>
      <c r="K90" s="8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2"/>
      <c r="AY90" s="32"/>
      <c r="AZ90" s="32"/>
      <c r="BA90" s="32"/>
      <c r="BB90" s="32"/>
      <c r="BC90" s="32"/>
      <c r="BD90" s="32"/>
      <c r="BE90" s="32"/>
      <c r="BF90" s="32"/>
      <c r="BG90" s="32"/>
      <c r="BH90" s="32"/>
      <c r="BI90" s="32"/>
      <c r="BJ90" s="32"/>
      <c r="BK90" s="32"/>
      <c r="BL90" s="32"/>
      <c r="BM90" s="32"/>
      <c r="BN90" s="32"/>
      <c r="BO90" s="32"/>
      <c r="BP90" s="32"/>
      <c r="BQ90" s="32"/>
      <c r="BR90" s="32"/>
      <c r="BS90" s="32"/>
      <c r="BT90" s="32"/>
      <c r="BU90" s="32"/>
      <c r="BV90" s="32"/>
      <c r="BW90" s="32"/>
      <c r="BX90" s="32"/>
      <c r="BY90" s="32"/>
      <c r="BZ90" s="32"/>
      <c r="CA90" s="32"/>
      <c r="CB90" s="32"/>
      <c r="CC90" s="32"/>
      <c r="CD90" s="32"/>
      <c r="CE90" s="32"/>
      <c r="CF90" s="32"/>
      <c r="CG90" s="32"/>
      <c r="CH90" s="32"/>
      <c r="CI90" s="32"/>
      <c r="CJ90" s="32"/>
      <c r="CK90" s="32"/>
      <c r="CL90" s="32"/>
      <c r="CM90" s="32"/>
      <c r="CN90" s="32"/>
      <c r="CO90" s="32"/>
      <c r="CP90" s="32"/>
      <c r="CQ90" s="32"/>
      <c r="CR90" s="32"/>
      <c r="CS90" s="32"/>
      <c r="CT90" s="32"/>
      <c r="CU90" s="32"/>
    </row>
    <row r="91" spans="1:99" ht="32.25" customHeight="1" thickBot="1">
      <c r="A91" s="9"/>
      <c r="B91" s="48" t="s">
        <v>40</v>
      </c>
      <c r="C91" s="49" t="s">
        <v>3</v>
      </c>
      <c r="D91" s="50" t="s">
        <v>37</v>
      </c>
      <c r="E91" s="51" t="s">
        <v>80</v>
      </c>
      <c r="F91" s="52" t="s">
        <v>79</v>
      </c>
      <c r="G91" s="53" t="s">
        <v>4</v>
      </c>
      <c r="H91" s="54">
        <f>H93+H95+H97+H100</f>
        <v>758289.55</v>
      </c>
      <c r="I91" s="54">
        <f>I93+I95+I97+I100</f>
        <v>0</v>
      </c>
      <c r="J91" s="40">
        <f t="shared" si="1"/>
        <v>0</v>
      </c>
      <c r="K91" s="8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  <c r="BB91" s="32"/>
      <c r="BC91" s="32"/>
      <c r="BD91" s="32"/>
      <c r="BE91" s="32"/>
      <c r="BF91" s="32"/>
      <c r="BG91" s="32"/>
      <c r="BH91" s="32"/>
      <c r="BI91" s="32"/>
      <c r="BJ91" s="32"/>
      <c r="BK91" s="32"/>
      <c r="BL91" s="32"/>
      <c r="BM91" s="32"/>
      <c r="BN91" s="32"/>
      <c r="BO91" s="32"/>
      <c r="BP91" s="32"/>
      <c r="BQ91" s="32"/>
      <c r="BR91" s="32"/>
      <c r="BS91" s="32"/>
      <c r="BT91" s="32"/>
      <c r="BU91" s="32"/>
      <c r="BV91" s="32"/>
      <c r="BW91" s="32"/>
      <c r="BX91" s="32"/>
      <c r="BY91" s="32"/>
      <c r="BZ91" s="32"/>
      <c r="CA91" s="32"/>
      <c r="CB91" s="32"/>
      <c r="CC91" s="32"/>
      <c r="CD91" s="32"/>
      <c r="CE91" s="32"/>
      <c r="CF91" s="32"/>
      <c r="CG91" s="32"/>
      <c r="CH91" s="32"/>
      <c r="CI91" s="32"/>
      <c r="CJ91" s="32"/>
      <c r="CK91" s="32"/>
      <c r="CL91" s="32"/>
      <c r="CM91" s="32"/>
      <c r="CN91" s="32"/>
      <c r="CO91" s="32"/>
      <c r="CP91" s="32"/>
      <c r="CQ91" s="32"/>
      <c r="CR91" s="32"/>
      <c r="CS91" s="32"/>
      <c r="CT91" s="32"/>
      <c r="CU91" s="32"/>
    </row>
    <row r="92" spans="1:99" ht="40.5" customHeight="1" thickBot="1">
      <c r="A92" s="9"/>
      <c r="B92" s="48" t="s">
        <v>39</v>
      </c>
      <c r="C92" s="49" t="s">
        <v>3</v>
      </c>
      <c r="D92" s="50" t="s">
        <v>37</v>
      </c>
      <c r="E92" s="51" t="s">
        <v>1</v>
      </c>
      <c r="F92" s="52" t="s">
        <v>79</v>
      </c>
      <c r="G92" s="53" t="s">
        <v>4</v>
      </c>
      <c r="H92" s="54">
        <f>H93+H95</f>
        <v>466811.01</v>
      </c>
      <c r="I92" s="54">
        <f>I93+I95</f>
        <v>0</v>
      </c>
      <c r="J92" s="40">
        <f t="shared" si="1"/>
        <v>0</v>
      </c>
      <c r="K92" s="8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32"/>
      <c r="BS92" s="32"/>
      <c r="BT92" s="32"/>
      <c r="BU92" s="32"/>
      <c r="BV92" s="32"/>
      <c r="BW92" s="32"/>
      <c r="BX92" s="32"/>
      <c r="BY92" s="32"/>
      <c r="BZ92" s="32"/>
      <c r="CA92" s="32"/>
      <c r="CB92" s="32"/>
      <c r="CC92" s="32"/>
      <c r="CD92" s="32"/>
      <c r="CE92" s="32"/>
      <c r="CF92" s="32"/>
      <c r="CG92" s="32"/>
      <c r="CH92" s="32"/>
      <c r="CI92" s="32"/>
      <c r="CJ92" s="32"/>
      <c r="CK92" s="32"/>
      <c r="CL92" s="32"/>
      <c r="CM92" s="32"/>
      <c r="CN92" s="32"/>
      <c r="CO92" s="32"/>
      <c r="CP92" s="32"/>
      <c r="CQ92" s="32"/>
      <c r="CR92" s="32"/>
      <c r="CS92" s="32"/>
      <c r="CT92" s="32"/>
      <c r="CU92" s="32"/>
    </row>
    <row r="93" spans="1:99" ht="44.25" customHeight="1" thickBot="1">
      <c r="A93" s="9"/>
      <c r="B93" s="48" t="s">
        <v>63</v>
      </c>
      <c r="C93" s="49" t="s">
        <v>3</v>
      </c>
      <c r="D93" s="50" t="s">
        <v>37</v>
      </c>
      <c r="E93" s="51" t="s">
        <v>1</v>
      </c>
      <c r="F93" s="52" t="s">
        <v>26</v>
      </c>
      <c r="G93" s="53" t="s">
        <v>4</v>
      </c>
      <c r="H93" s="54">
        <f>H94</f>
        <v>10000</v>
      </c>
      <c r="I93" s="54">
        <f>I94</f>
        <v>0</v>
      </c>
      <c r="J93" s="40">
        <f t="shared" si="1"/>
        <v>0</v>
      </c>
      <c r="K93" s="8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32"/>
      <c r="BI93" s="32"/>
      <c r="BJ93" s="32"/>
      <c r="BK93" s="32"/>
      <c r="BL93" s="32"/>
      <c r="BM93" s="32"/>
      <c r="BN93" s="32"/>
      <c r="BO93" s="32"/>
      <c r="BP93" s="32"/>
      <c r="BQ93" s="32"/>
      <c r="BR93" s="32"/>
      <c r="BS93" s="32"/>
      <c r="BT93" s="32"/>
      <c r="BU93" s="32"/>
      <c r="BV93" s="32"/>
      <c r="BW93" s="32"/>
      <c r="BX93" s="32"/>
      <c r="BY93" s="32"/>
      <c r="BZ93" s="32"/>
      <c r="CA93" s="32"/>
      <c r="CB93" s="32"/>
      <c r="CC93" s="32"/>
      <c r="CD93" s="32"/>
      <c r="CE93" s="32"/>
      <c r="CF93" s="32"/>
      <c r="CG93" s="32"/>
      <c r="CH93" s="32"/>
      <c r="CI93" s="32"/>
      <c r="CJ93" s="32"/>
      <c r="CK93" s="32"/>
      <c r="CL93" s="32"/>
      <c r="CM93" s="32"/>
      <c r="CN93" s="32"/>
      <c r="CO93" s="32"/>
      <c r="CP93" s="32"/>
      <c r="CQ93" s="32"/>
      <c r="CR93" s="32"/>
      <c r="CS93" s="32"/>
      <c r="CT93" s="32"/>
      <c r="CU93" s="32"/>
    </row>
    <row r="94" spans="1:99" ht="42.75" customHeight="1" thickBot="1">
      <c r="A94" s="9"/>
      <c r="B94" s="48" t="s">
        <v>78</v>
      </c>
      <c r="C94" s="49" t="s">
        <v>3</v>
      </c>
      <c r="D94" s="50" t="s">
        <v>37</v>
      </c>
      <c r="E94" s="51" t="s">
        <v>1</v>
      </c>
      <c r="F94" s="52" t="s">
        <v>26</v>
      </c>
      <c r="G94" s="53" t="s">
        <v>77</v>
      </c>
      <c r="H94" s="54">
        <v>10000</v>
      </c>
      <c r="I94" s="54">
        <v>0</v>
      </c>
      <c r="J94" s="40">
        <f t="shared" si="1"/>
        <v>0</v>
      </c>
      <c r="K94" s="8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  <c r="BD94" s="32"/>
      <c r="BE94" s="32"/>
      <c r="BF94" s="32"/>
      <c r="BG94" s="32"/>
      <c r="BH94" s="32"/>
      <c r="BI94" s="32"/>
      <c r="BJ94" s="32"/>
      <c r="BK94" s="32"/>
      <c r="BL94" s="32"/>
      <c r="BM94" s="32"/>
      <c r="BN94" s="32"/>
      <c r="BO94" s="32"/>
      <c r="BP94" s="32"/>
      <c r="BQ94" s="32"/>
      <c r="BR94" s="32"/>
      <c r="BS94" s="32"/>
      <c r="BT94" s="32"/>
      <c r="BU94" s="32"/>
      <c r="BV94" s="32"/>
      <c r="BW94" s="32"/>
      <c r="BX94" s="32"/>
      <c r="BY94" s="32"/>
      <c r="BZ94" s="32"/>
      <c r="CA94" s="32"/>
      <c r="CB94" s="32"/>
      <c r="CC94" s="32"/>
      <c r="CD94" s="32"/>
      <c r="CE94" s="32"/>
      <c r="CF94" s="32"/>
      <c r="CG94" s="32"/>
      <c r="CH94" s="32"/>
      <c r="CI94" s="32"/>
      <c r="CJ94" s="32"/>
      <c r="CK94" s="32"/>
      <c r="CL94" s="32"/>
      <c r="CM94" s="32"/>
      <c r="CN94" s="32"/>
      <c r="CO94" s="32"/>
      <c r="CP94" s="32"/>
      <c r="CQ94" s="32"/>
      <c r="CR94" s="32"/>
      <c r="CS94" s="32"/>
      <c r="CT94" s="32"/>
      <c r="CU94" s="32"/>
    </row>
    <row r="95" spans="1:99" ht="30" customHeight="1" thickBot="1">
      <c r="A95" s="9"/>
      <c r="B95" s="48" t="s">
        <v>38</v>
      </c>
      <c r="C95" s="49" t="s">
        <v>3</v>
      </c>
      <c r="D95" s="50" t="s">
        <v>37</v>
      </c>
      <c r="E95" s="51" t="s">
        <v>1</v>
      </c>
      <c r="F95" s="52" t="s">
        <v>36</v>
      </c>
      <c r="G95" s="53" t="s">
        <v>4</v>
      </c>
      <c r="H95" s="54">
        <f>H96</f>
        <v>456811.01</v>
      </c>
      <c r="I95" s="54">
        <f>I96</f>
        <v>0</v>
      </c>
      <c r="J95" s="40">
        <f t="shared" si="1"/>
        <v>0</v>
      </c>
      <c r="K95" s="8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2"/>
      <c r="BC95" s="32"/>
      <c r="BD95" s="32"/>
      <c r="BE95" s="32"/>
      <c r="BF95" s="32"/>
      <c r="BG95" s="32"/>
      <c r="BH95" s="32"/>
      <c r="BI95" s="32"/>
      <c r="BJ95" s="32"/>
      <c r="BK95" s="32"/>
      <c r="BL95" s="32"/>
      <c r="BM95" s="32"/>
      <c r="BN95" s="32"/>
      <c r="BO95" s="32"/>
      <c r="BP95" s="32"/>
      <c r="BQ95" s="32"/>
      <c r="BR95" s="32"/>
      <c r="BS95" s="32"/>
      <c r="BT95" s="32"/>
      <c r="BU95" s="32"/>
      <c r="BV95" s="32"/>
      <c r="BW95" s="32"/>
      <c r="BX95" s="32"/>
      <c r="BY95" s="32"/>
      <c r="BZ95" s="32"/>
      <c r="CA95" s="32"/>
      <c r="CB95" s="32"/>
      <c r="CC95" s="32"/>
      <c r="CD95" s="32"/>
      <c r="CE95" s="32"/>
      <c r="CF95" s="32"/>
      <c r="CG95" s="32"/>
      <c r="CH95" s="32"/>
      <c r="CI95" s="32"/>
      <c r="CJ95" s="32"/>
      <c r="CK95" s="32"/>
      <c r="CL95" s="32"/>
      <c r="CM95" s="32"/>
      <c r="CN95" s="32"/>
      <c r="CO95" s="32"/>
      <c r="CP95" s="32"/>
      <c r="CQ95" s="32"/>
      <c r="CR95" s="32"/>
      <c r="CS95" s="32"/>
      <c r="CT95" s="32"/>
      <c r="CU95" s="32"/>
    </row>
    <row r="96" spans="1:99" ht="36.75" customHeight="1" thickBot="1">
      <c r="A96" s="9"/>
      <c r="B96" s="48" t="s">
        <v>78</v>
      </c>
      <c r="C96" s="49" t="s">
        <v>3</v>
      </c>
      <c r="D96" s="50" t="s">
        <v>37</v>
      </c>
      <c r="E96" s="51" t="s">
        <v>1</v>
      </c>
      <c r="F96" s="52" t="s">
        <v>36</v>
      </c>
      <c r="G96" s="53" t="s">
        <v>77</v>
      </c>
      <c r="H96" s="54">
        <v>456811.01</v>
      </c>
      <c r="I96" s="54">
        <v>0</v>
      </c>
      <c r="J96" s="40">
        <f t="shared" si="1"/>
        <v>0</v>
      </c>
      <c r="K96" s="8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  <c r="BI96" s="32"/>
      <c r="BJ96" s="32"/>
      <c r="BK96" s="32"/>
      <c r="BL96" s="32"/>
      <c r="BM96" s="32"/>
      <c r="BN96" s="32"/>
      <c r="BO96" s="32"/>
      <c r="BP96" s="32"/>
      <c r="BQ96" s="32"/>
      <c r="BR96" s="32"/>
      <c r="BS96" s="32"/>
      <c r="BT96" s="32"/>
      <c r="BU96" s="32"/>
      <c r="BV96" s="32"/>
      <c r="BW96" s="32"/>
      <c r="BX96" s="32"/>
      <c r="BY96" s="32"/>
      <c r="BZ96" s="32"/>
      <c r="CA96" s="32"/>
      <c r="CB96" s="32"/>
      <c r="CC96" s="32"/>
      <c r="CD96" s="32"/>
      <c r="CE96" s="32"/>
      <c r="CF96" s="32"/>
      <c r="CG96" s="32"/>
      <c r="CH96" s="32"/>
      <c r="CI96" s="32"/>
      <c r="CJ96" s="32"/>
      <c r="CK96" s="32"/>
      <c r="CL96" s="32"/>
      <c r="CM96" s="32"/>
      <c r="CN96" s="32"/>
      <c r="CO96" s="32"/>
      <c r="CP96" s="32"/>
      <c r="CQ96" s="32"/>
      <c r="CR96" s="32"/>
      <c r="CS96" s="32"/>
      <c r="CT96" s="32"/>
      <c r="CU96" s="32"/>
    </row>
    <row r="97" spans="1:99" ht="84" customHeight="1" thickBot="1">
      <c r="A97" s="9"/>
      <c r="B97" s="48" t="s">
        <v>72</v>
      </c>
      <c r="C97" s="49" t="s">
        <v>3</v>
      </c>
      <c r="D97" s="50" t="s">
        <v>37</v>
      </c>
      <c r="E97" s="51" t="s">
        <v>71</v>
      </c>
      <c r="F97" s="52" t="s">
        <v>79</v>
      </c>
      <c r="G97" s="53" t="s">
        <v>4</v>
      </c>
      <c r="H97" s="54">
        <f>H98</f>
        <v>24300</v>
      </c>
      <c r="I97" s="54">
        <f>I98</f>
        <v>0</v>
      </c>
      <c r="J97" s="40">
        <f t="shared" si="1"/>
        <v>0</v>
      </c>
      <c r="K97" s="8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  <c r="BI97" s="32"/>
      <c r="BJ97" s="32"/>
      <c r="BK97" s="32"/>
      <c r="BL97" s="32"/>
      <c r="BM97" s="32"/>
      <c r="BN97" s="32"/>
      <c r="BO97" s="32"/>
      <c r="BP97" s="32"/>
      <c r="BQ97" s="32"/>
      <c r="BR97" s="32"/>
      <c r="BS97" s="32"/>
      <c r="BT97" s="32"/>
      <c r="BU97" s="32"/>
      <c r="BV97" s="32"/>
      <c r="BW97" s="32"/>
      <c r="BX97" s="32"/>
      <c r="BY97" s="32"/>
      <c r="BZ97" s="32"/>
      <c r="CA97" s="32"/>
      <c r="CB97" s="32"/>
      <c r="CC97" s="32"/>
      <c r="CD97" s="32"/>
      <c r="CE97" s="32"/>
      <c r="CF97" s="32"/>
      <c r="CG97" s="32"/>
      <c r="CH97" s="32"/>
      <c r="CI97" s="32"/>
      <c r="CJ97" s="32"/>
      <c r="CK97" s="32"/>
      <c r="CL97" s="32"/>
      <c r="CM97" s="32"/>
      <c r="CN97" s="32"/>
      <c r="CO97" s="32"/>
      <c r="CP97" s="32"/>
      <c r="CQ97" s="32"/>
      <c r="CR97" s="32"/>
      <c r="CS97" s="32"/>
      <c r="CT97" s="32"/>
      <c r="CU97" s="32"/>
    </row>
    <row r="98" spans="1:99" ht="80.25" customHeight="1" thickBot="1">
      <c r="A98" s="9"/>
      <c r="B98" s="48" t="s">
        <v>72</v>
      </c>
      <c r="C98" s="49" t="s">
        <v>3</v>
      </c>
      <c r="D98" s="50" t="s">
        <v>37</v>
      </c>
      <c r="E98" s="51" t="s">
        <v>71</v>
      </c>
      <c r="F98" s="52" t="s">
        <v>66</v>
      </c>
      <c r="G98" s="53" t="s">
        <v>4</v>
      </c>
      <c r="H98" s="54">
        <f>H99</f>
        <v>24300</v>
      </c>
      <c r="I98" s="54">
        <f>I99</f>
        <v>0</v>
      </c>
      <c r="J98" s="40">
        <f t="shared" si="1"/>
        <v>0</v>
      </c>
      <c r="K98" s="8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  <c r="BH98" s="32"/>
      <c r="BI98" s="32"/>
      <c r="BJ98" s="32"/>
      <c r="BK98" s="32"/>
      <c r="BL98" s="32"/>
      <c r="BM98" s="32"/>
      <c r="BN98" s="32"/>
      <c r="BO98" s="32"/>
      <c r="BP98" s="32"/>
      <c r="BQ98" s="32"/>
      <c r="BR98" s="32"/>
      <c r="BS98" s="32"/>
      <c r="BT98" s="32"/>
      <c r="BU98" s="32"/>
      <c r="BV98" s="32"/>
      <c r="BW98" s="32"/>
      <c r="BX98" s="32"/>
      <c r="BY98" s="32"/>
      <c r="BZ98" s="32"/>
      <c r="CA98" s="32"/>
      <c r="CB98" s="32"/>
      <c r="CC98" s="32"/>
      <c r="CD98" s="32"/>
      <c r="CE98" s="32"/>
      <c r="CF98" s="32"/>
      <c r="CG98" s="32"/>
      <c r="CH98" s="32"/>
      <c r="CI98" s="32"/>
      <c r="CJ98" s="32"/>
      <c r="CK98" s="32"/>
      <c r="CL98" s="32"/>
      <c r="CM98" s="32"/>
      <c r="CN98" s="32"/>
      <c r="CO98" s="32"/>
      <c r="CP98" s="32"/>
      <c r="CQ98" s="32"/>
      <c r="CR98" s="32"/>
      <c r="CS98" s="32"/>
      <c r="CT98" s="32"/>
      <c r="CU98" s="32"/>
    </row>
    <row r="99" spans="1:99" ht="12.75" customHeight="1" thickBot="1">
      <c r="A99" s="9"/>
      <c r="B99" s="48" t="s">
        <v>69</v>
      </c>
      <c r="C99" s="49" t="s">
        <v>3</v>
      </c>
      <c r="D99" s="50" t="s">
        <v>37</v>
      </c>
      <c r="E99" s="51" t="s">
        <v>71</v>
      </c>
      <c r="F99" s="52" t="s">
        <v>66</v>
      </c>
      <c r="G99" s="53" t="s">
        <v>65</v>
      </c>
      <c r="H99" s="54">
        <v>24300</v>
      </c>
      <c r="I99" s="54">
        <v>0</v>
      </c>
      <c r="J99" s="40">
        <f t="shared" si="1"/>
        <v>0</v>
      </c>
      <c r="K99" s="8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  <c r="BI99" s="32"/>
      <c r="BJ99" s="32"/>
      <c r="BK99" s="32"/>
      <c r="BL99" s="32"/>
      <c r="BM99" s="32"/>
      <c r="BN99" s="32"/>
      <c r="BO99" s="32"/>
      <c r="BP99" s="32"/>
      <c r="BQ99" s="32"/>
      <c r="BR99" s="32"/>
      <c r="BS99" s="32"/>
      <c r="BT99" s="32"/>
      <c r="BU99" s="32"/>
      <c r="BV99" s="32"/>
      <c r="BW99" s="32"/>
      <c r="BX99" s="32"/>
      <c r="BY99" s="32"/>
      <c r="BZ99" s="32"/>
      <c r="CA99" s="32"/>
      <c r="CB99" s="32"/>
      <c r="CC99" s="32"/>
      <c r="CD99" s="32"/>
      <c r="CE99" s="32"/>
      <c r="CF99" s="32"/>
      <c r="CG99" s="32"/>
      <c r="CH99" s="32"/>
      <c r="CI99" s="32"/>
      <c r="CJ99" s="32"/>
      <c r="CK99" s="32"/>
      <c r="CL99" s="32"/>
      <c r="CM99" s="32"/>
      <c r="CN99" s="32"/>
      <c r="CO99" s="32"/>
      <c r="CP99" s="32"/>
      <c r="CQ99" s="32"/>
      <c r="CR99" s="32"/>
      <c r="CS99" s="32"/>
      <c r="CT99" s="32"/>
      <c r="CU99" s="32"/>
    </row>
    <row r="100" spans="1:99" ht="31.5" customHeight="1" thickBot="1">
      <c r="A100" s="9"/>
      <c r="B100" s="48" t="s">
        <v>70</v>
      </c>
      <c r="C100" s="49" t="s">
        <v>3</v>
      </c>
      <c r="D100" s="50" t="s">
        <v>37</v>
      </c>
      <c r="E100" s="51" t="s">
        <v>67</v>
      </c>
      <c r="F100" s="52" t="s">
        <v>79</v>
      </c>
      <c r="G100" s="53" t="s">
        <v>4</v>
      </c>
      <c r="H100" s="54">
        <f>H101</f>
        <v>267178.53999999998</v>
      </c>
      <c r="I100" s="54">
        <f>I101</f>
        <v>0</v>
      </c>
      <c r="J100" s="40">
        <f t="shared" si="1"/>
        <v>0</v>
      </c>
      <c r="K100" s="8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  <c r="BH100" s="32"/>
      <c r="BI100" s="32"/>
      <c r="BJ100" s="32"/>
      <c r="BK100" s="32"/>
      <c r="BL100" s="32"/>
      <c r="BM100" s="32"/>
      <c r="BN100" s="32"/>
      <c r="BO100" s="32"/>
      <c r="BP100" s="32"/>
      <c r="BQ100" s="32"/>
      <c r="BR100" s="32"/>
      <c r="BS100" s="32"/>
      <c r="BT100" s="32"/>
      <c r="BU100" s="32"/>
      <c r="BV100" s="32"/>
      <c r="BW100" s="32"/>
      <c r="BX100" s="32"/>
      <c r="BY100" s="32"/>
      <c r="BZ100" s="32"/>
      <c r="CA100" s="32"/>
      <c r="CB100" s="32"/>
      <c r="CC100" s="32"/>
      <c r="CD100" s="32"/>
      <c r="CE100" s="32"/>
      <c r="CF100" s="32"/>
      <c r="CG100" s="32"/>
      <c r="CH100" s="32"/>
      <c r="CI100" s="32"/>
      <c r="CJ100" s="32"/>
      <c r="CK100" s="32"/>
      <c r="CL100" s="32"/>
      <c r="CM100" s="32"/>
      <c r="CN100" s="32"/>
      <c r="CO100" s="32"/>
      <c r="CP100" s="32"/>
      <c r="CQ100" s="32"/>
      <c r="CR100" s="32"/>
      <c r="CS100" s="32"/>
      <c r="CT100" s="32"/>
      <c r="CU100" s="32"/>
    </row>
    <row r="101" spans="1:99" ht="29.25" customHeight="1" thickBot="1">
      <c r="A101" s="9"/>
      <c r="B101" s="48" t="s">
        <v>68</v>
      </c>
      <c r="C101" s="49" t="s">
        <v>3</v>
      </c>
      <c r="D101" s="50" t="s">
        <v>37</v>
      </c>
      <c r="E101" s="51" t="s">
        <v>67</v>
      </c>
      <c r="F101" s="52" t="s">
        <v>66</v>
      </c>
      <c r="G101" s="53" t="s">
        <v>4</v>
      </c>
      <c r="H101" s="54">
        <f>H102</f>
        <v>267178.53999999998</v>
      </c>
      <c r="I101" s="54">
        <f>I102</f>
        <v>0</v>
      </c>
      <c r="J101" s="40">
        <f t="shared" si="1"/>
        <v>0</v>
      </c>
      <c r="K101" s="8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  <c r="BH101" s="32"/>
      <c r="BI101" s="32"/>
      <c r="BJ101" s="32"/>
      <c r="BK101" s="32"/>
      <c r="BL101" s="32"/>
      <c r="BM101" s="32"/>
      <c r="BN101" s="32"/>
      <c r="BO101" s="32"/>
      <c r="BP101" s="32"/>
      <c r="BQ101" s="32"/>
      <c r="BR101" s="32"/>
      <c r="BS101" s="32"/>
      <c r="BT101" s="32"/>
      <c r="BU101" s="32"/>
      <c r="BV101" s="32"/>
      <c r="BW101" s="32"/>
      <c r="BX101" s="32"/>
      <c r="BY101" s="32"/>
      <c r="BZ101" s="32"/>
      <c r="CA101" s="32"/>
      <c r="CB101" s="32"/>
      <c r="CC101" s="32"/>
      <c r="CD101" s="32"/>
      <c r="CE101" s="32"/>
      <c r="CF101" s="32"/>
      <c r="CG101" s="32"/>
      <c r="CH101" s="32"/>
      <c r="CI101" s="32"/>
      <c r="CJ101" s="32"/>
      <c r="CK101" s="32"/>
      <c r="CL101" s="32"/>
      <c r="CM101" s="32"/>
      <c r="CN101" s="32"/>
      <c r="CO101" s="32"/>
      <c r="CP101" s="32"/>
      <c r="CQ101" s="32"/>
      <c r="CR101" s="32"/>
      <c r="CS101" s="32"/>
      <c r="CT101" s="32"/>
      <c r="CU101" s="32"/>
    </row>
    <row r="102" spans="1:99" ht="12.75" customHeight="1" thickBot="1">
      <c r="A102" s="9"/>
      <c r="B102" s="48" t="s">
        <v>69</v>
      </c>
      <c r="C102" s="49" t="s">
        <v>3</v>
      </c>
      <c r="D102" s="50" t="s">
        <v>37</v>
      </c>
      <c r="E102" s="51" t="s">
        <v>67</v>
      </c>
      <c r="F102" s="52" t="s">
        <v>66</v>
      </c>
      <c r="G102" s="53" t="s">
        <v>65</v>
      </c>
      <c r="H102" s="54">
        <v>267178.53999999998</v>
      </c>
      <c r="I102" s="54"/>
      <c r="J102" s="40">
        <f t="shared" si="1"/>
        <v>0</v>
      </c>
      <c r="K102" s="8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</row>
    <row r="103" spans="1:99" ht="25.5" customHeight="1" thickBot="1">
      <c r="A103" s="9"/>
      <c r="B103" s="56" t="s">
        <v>62</v>
      </c>
      <c r="C103" s="21" t="s">
        <v>3</v>
      </c>
      <c r="D103" s="22" t="s">
        <v>59</v>
      </c>
      <c r="E103" s="23" t="s">
        <v>80</v>
      </c>
      <c r="F103" s="24" t="s">
        <v>79</v>
      </c>
      <c r="G103" s="25" t="s">
        <v>4</v>
      </c>
      <c r="H103" s="54">
        <f t="shared" ref="H103:I105" si="2">H104</f>
        <v>62000</v>
      </c>
      <c r="I103" s="54">
        <f t="shared" si="2"/>
        <v>10688.99</v>
      </c>
      <c r="J103" s="40">
        <f t="shared" si="1"/>
        <v>17.240306451612902</v>
      </c>
      <c r="K103" s="8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  <c r="BF103" s="32"/>
      <c r="BG103" s="32"/>
      <c r="BH103" s="32"/>
      <c r="BI103" s="32"/>
      <c r="BJ103" s="32"/>
      <c r="BK103" s="32"/>
      <c r="BL103" s="32"/>
      <c r="BM103" s="32"/>
      <c r="BN103" s="32"/>
      <c r="BO103" s="32"/>
      <c r="BP103" s="32"/>
      <c r="BQ103" s="32"/>
      <c r="BR103" s="32"/>
      <c r="BS103" s="32"/>
      <c r="BT103" s="32"/>
      <c r="BU103" s="32"/>
      <c r="BV103" s="32"/>
      <c r="BW103" s="32"/>
      <c r="BX103" s="32"/>
      <c r="BY103" s="32"/>
      <c r="BZ103" s="32"/>
      <c r="CA103" s="32"/>
      <c r="CB103" s="32"/>
      <c r="CC103" s="32"/>
      <c r="CD103" s="32"/>
      <c r="CE103" s="32"/>
      <c r="CF103" s="32"/>
      <c r="CG103" s="32"/>
      <c r="CH103" s="32"/>
      <c r="CI103" s="32"/>
      <c r="CJ103" s="32"/>
      <c r="CK103" s="32"/>
      <c r="CL103" s="32"/>
      <c r="CM103" s="32"/>
      <c r="CN103" s="32"/>
      <c r="CO103" s="32"/>
      <c r="CP103" s="32"/>
      <c r="CQ103" s="32"/>
      <c r="CR103" s="32"/>
      <c r="CS103" s="32"/>
      <c r="CT103" s="32"/>
      <c r="CU103" s="32"/>
    </row>
    <row r="104" spans="1:99" ht="20.25" customHeight="1" thickBot="1">
      <c r="A104" s="9"/>
      <c r="B104" s="56" t="s">
        <v>61</v>
      </c>
      <c r="C104" s="21" t="s">
        <v>3</v>
      </c>
      <c r="D104" s="22" t="s">
        <v>59</v>
      </c>
      <c r="E104" s="23" t="s">
        <v>1</v>
      </c>
      <c r="F104" s="24" t="s">
        <v>79</v>
      </c>
      <c r="G104" s="25" t="s">
        <v>4</v>
      </c>
      <c r="H104" s="54">
        <f t="shared" si="2"/>
        <v>62000</v>
      </c>
      <c r="I104" s="54">
        <f t="shared" si="2"/>
        <v>10688.99</v>
      </c>
      <c r="J104" s="40">
        <f t="shared" si="1"/>
        <v>17.240306451612902</v>
      </c>
      <c r="K104" s="8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  <c r="BI104" s="32"/>
      <c r="BJ104" s="32"/>
      <c r="BK104" s="32"/>
      <c r="BL104" s="32"/>
      <c r="BM104" s="32"/>
      <c r="BN104" s="32"/>
      <c r="BO104" s="32"/>
      <c r="BP104" s="32"/>
      <c r="BQ104" s="32"/>
      <c r="BR104" s="32"/>
      <c r="BS104" s="32"/>
      <c r="BT104" s="32"/>
      <c r="BU104" s="32"/>
      <c r="BV104" s="32"/>
      <c r="BW104" s="32"/>
      <c r="BX104" s="32"/>
      <c r="BY104" s="32"/>
      <c r="BZ104" s="32"/>
      <c r="CA104" s="32"/>
      <c r="CB104" s="32"/>
      <c r="CC104" s="32"/>
      <c r="CD104" s="32"/>
      <c r="CE104" s="32"/>
      <c r="CF104" s="32"/>
      <c r="CG104" s="32"/>
      <c r="CH104" s="32"/>
      <c r="CI104" s="32"/>
      <c r="CJ104" s="32"/>
      <c r="CK104" s="32"/>
      <c r="CL104" s="32"/>
      <c r="CM104" s="32"/>
      <c r="CN104" s="32"/>
      <c r="CO104" s="32"/>
      <c r="CP104" s="32"/>
      <c r="CQ104" s="32"/>
      <c r="CR104" s="32"/>
      <c r="CS104" s="32"/>
      <c r="CT104" s="32"/>
      <c r="CU104" s="32"/>
    </row>
    <row r="105" spans="1:99" ht="15" customHeight="1" thickBot="1">
      <c r="A105" s="9"/>
      <c r="B105" s="56" t="s">
        <v>60</v>
      </c>
      <c r="C105" s="21" t="s">
        <v>3</v>
      </c>
      <c r="D105" s="22" t="s">
        <v>59</v>
      </c>
      <c r="E105" s="23" t="s">
        <v>1</v>
      </c>
      <c r="F105" s="24" t="s">
        <v>0</v>
      </c>
      <c r="G105" s="25" t="s">
        <v>4</v>
      </c>
      <c r="H105" s="54">
        <f t="shared" si="2"/>
        <v>62000</v>
      </c>
      <c r="I105" s="54">
        <f t="shared" si="2"/>
        <v>10688.99</v>
      </c>
      <c r="J105" s="40">
        <f t="shared" si="1"/>
        <v>17.240306451612902</v>
      </c>
      <c r="K105" s="8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  <c r="BI105" s="32"/>
      <c r="BJ105" s="32"/>
      <c r="BK105" s="32"/>
      <c r="BL105" s="32"/>
      <c r="BM105" s="32"/>
      <c r="BN105" s="32"/>
      <c r="BO105" s="32"/>
      <c r="BP105" s="32"/>
      <c r="BQ105" s="32"/>
      <c r="BR105" s="32"/>
      <c r="BS105" s="32"/>
      <c r="BT105" s="32"/>
      <c r="BU105" s="32"/>
      <c r="BV105" s="32"/>
      <c r="BW105" s="32"/>
      <c r="BX105" s="32"/>
      <c r="BY105" s="32"/>
      <c r="BZ105" s="32"/>
      <c r="CA105" s="32"/>
      <c r="CB105" s="32"/>
      <c r="CC105" s="32"/>
      <c r="CD105" s="32"/>
      <c r="CE105" s="32"/>
      <c r="CF105" s="32"/>
      <c r="CG105" s="32"/>
      <c r="CH105" s="32"/>
      <c r="CI105" s="32"/>
      <c r="CJ105" s="32"/>
      <c r="CK105" s="32"/>
      <c r="CL105" s="32"/>
      <c r="CM105" s="32"/>
      <c r="CN105" s="32"/>
      <c r="CO105" s="32"/>
      <c r="CP105" s="32"/>
      <c r="CQ105" s="32"/>
      <c r="CR105" s="32"/>
      <c r="CS105" s="32"/>
      <c r="CT105" s="32"/>
      <c r="CU105" s="32"/>
    </row>
    <row r="106" spans="1:99" ht="27.75" customHeight="1" thickBot="1">
      <c r="A106" s="9"/>
      <c r="B106" s="56" t="s">
        <v>78</v>
      </c>
      <c r="C106" s="21" t="s">
        <v>3</v>
      </c>
      <c r="D106" s="22" t="s">
        <v>59</v>
      </c>
      <c r="E106" s="23" t="s">
        <v>1</v>
      </c>
      <c r="F106" s="24" t="s">
        <v>0</v>
      </c>
      <c r="G106" s="25" t="s">
        <v>77</v>
      </c>
      <c r="H106" s="54">
        <v>62000</v>
      </c>
      <c r="I106" s="54">
        <v>10688.99</v>
      </c>
      <c r="J106" s="40">
        <f t="shared" si="1"/>
        <v>17.240306451612902</v>
      </c>
      <c r="K106" s="8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2"/>
      <c r="CP106" s="32"/>
      <c r="CQ106" s="32"/>
      <c r="CR106" s="32"/>
      <c r="CS106" s="32"/>
      <c r="CT106" s="32"/>
      <c r="CU106" s="32"/>
    </row>
    <row r="107" spans="1:99" ht="82.5" customHeight="1" thickBot="1">
      <c r="A107" s="9"/>
      <c r="B107" s="57" t="s">
        <v>96</v>
      </c>
      <c r="C107" s="49">
        <v>52</v>
      </c>
      <c r="D107" s="50">
        <v>0</v>
      </c>
      <c r="E107" s="51">
        <v>0</v>
      </c>
      <c r="F107" s="52">
        <v>0</v>
      </c>
      <c r="G107" s="53"/>
      <c r="H107" s="54">
        <f>H108</f>
        <v>2755188</v>
      </c>
      <c r="I107" s="54">
        <f>I108</f>
        <v>0</v>
      </c>
      <c r="J107" s="40">
        <f t="shared" si="1"/>
        <v>0</v>
      </c>
      <c r="K107" s="8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  <c r="AR107" s="32"/>
      <c r="AS107" s="32"/>
      <c r="AT107" s="32"/>
      <c r="AU107" s="32"/>
      <c r="AV107" s="32"/>
      <c r="AW107" s="32"/>
      <c r="AX107" s="32"/>
      <c r="AY107" s="32"/>
      <c r="AZ107" s="32"/>
      <c r="BA107" s="32"/>
      <c r="BB107" s="32"/>
      <c r="BC107" s="32"/>
      <c r="BD107" s="32"/>
      <c r="BE107" s="32"/>
      <c r="BF107" s="32"/>
      <c r="BG107" s="32"/>
      <c r="BH107" s="32"/>
      <c r="BI107" s="32"/>
      <c r="BJ107" s="32"/>
      <c r="BK107" s="32"/>
      <c r="BL107" s="32"/>
      <c r="BM107" s="32"/>
      <c r="BN107" s="32"/>
      <c r="BO107" s="32"/>
      <c r="BP107" s="32"/>
      <c r="BQ107" s="32"/>
      <c r="BR107" s="32"/>
      <c r="BS107" s="32"/>
      <c r="BT107" s="32"/>
      <c r="BU107" s="32"/>
      <c r="BV107" s="32"/>
      <c r="BW107" s="32"/>
      <c r="BX107" s="32"/>
      <c r="BY107" s="32"/>
      <c r="BZ107" s="32"/>
      <c r="CA107" s="32"/>
      <c r="CB107" s="32"/>
      <c r="CC107" s="32"/>
      <c r="CD107" s="32"/>
      <c r="CE107" s="32"/>
      <c r="CF107" s="32"/>
      <c r="CG107" s="32"/>
      <c r="CH107" s="32"/>
      <c r="CI107" s="32"/>
      <c r="CJ107" s="32"/>
      <c r="CK107" s="32"/>
      <c r="CL107" s="32"/>
      <c r="CM107" s="32"/>
      <c r="CN107" s="32"/>
      <c r="CO107" s="32"/>
      <c r="CP107" s="32"/>
      <c r="CQ107" s="32"/>
      <c r="CR107" s="32"/>
      <c r="CS107" s="32"/>
      <c r="CT107" s="32"/>
      <c r="CU107" s="32"/>
    </row>
    <row r="108" spans="1:99" ht="44.25" customHeight="1" thickBot="1">
      <c r="A108" s="9"/>
      <c r="B108" s="57" t="s">
        <v>97</v>
      </c>
      <c r="C108" s="49">
        <v>52</v>
      </c>
      <c r="D108" s="50">
        <v>2</v>
      </c>
      <c r="E108" s="51">
        <v>0</v>
      </c>
      <c r="F108" s="52">
        <v>0</v>
      </c>
      <c r="G108" s="53"/>
      <c r="H108" s="54">
        <f>H109</f>
        <v>2755188</v>
      </c>
      <c r="I108" s="54">
        <f>I109</f>
        <v>0</v>
      </c>
      <c r="J108" s="40">
        <f t="shared" si="1"/>
        <v>0</v>
      </c>
      <c r="K108" s="8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  <c r="AR108" s="32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  <c r="BD108" s="32"/>
      <c r="BE108" s="32"/>
      <c r="BF108" s="32"/>
      <c r="BG108" s="32"/>
      <c r="BH108" s="32"/>
      <c r="BI108" s="32"/>
      <c r="BJ108" s="32"/>
      <c r="BK108" s="32"/>
      <c r="BL108" s="32"/>
      <c r="BM108" s="32"/>
      <c r="BN108" s="32"/>
      <c r="BO108" s="32"/>
      <c r="BP108" s="32"/>
      <c r="BQ108" s="32"/>
      <c r="BR108" s="32"/>
      <c r="BS108" s="32"/>
      <c r="BT108" s="32"/>
      <c r="BU108" s="32"/>
      <c r="BV108" s="32"/>
      <c r="BW108" s="32"/>
      <c r="BX108" s="32"/>
      <c r="BY108" s="32"/>
      <c r="BZ108" s="32"/>
      <c r="CA108" s="32"/>
      <c r="CB108" s="32"/>
      <c r="CC108" s="32"/>
      <c r="CD108" s="32"/>
      <c r="CE108" s="32"/>
      <c r="CF108" s="32"/>
      <c r="CG108" s="32"/>
      <c r="CH108" s="32"/>
      <c r="CI108" s="32"/>
      <c r="CJ108" s="32"/>
      <c r="CK108" s="32"/>
      <c r="CL108" s="32"/>
      <c r="CM108" s="32"/>
      <c r="CN108" s="32"/>
      <c r="CO108" s="32"/>
      <c r="CP108" s="32"/>
      <c r="CQ108" s="32"/>
      <c r="CR108" s="32"/>
      <c r="CS108" s="32"/>
      <c r="CT108" s="32"/>
      <c r="CU108" s="32"/>
    </row>
    <row r="109" spans="1:99" ht="25.5" customHeight="1" thickBot="1">
      <c r="A109" s="9"/>
      <c r="B109" s="57" t="s">
        <v>98</v>
      </c>
      <c r="C109" s="49">
        <v>52</v>
      </c>
      <c r="D109" s="50">
        <v>2</v>
      </c>
      <c r="E109" s="51" t="s">
        <v>31</v>
      </c>
      <c r="F109" s="52">
        <v>0</v>
      </c>
      <c r="G109" s="53"/>
      <c r="H109" s="54">
        <f>H112+H114</f>
        <v>2755188</v>
      </c>
      <c r="I109" s="54">
        <f>I110+I112</f>
        <v>0</v>
      </c>
      <c r="J109" s="40"/>
      <c r="K109" s="8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32"/>
      <c r="AL109" s="32"/>
      <c r="AM109" s="32"/>
      <c r="AN109" s="32"/>
      <c r="AO109" s="32"/>
      <c r="AP109" s="32"/>
      <c r="AQ109" s="32"/>
      <c r="AR109" s="32"/>
      <c r="AS109" s="32"/>
      <c r="AT109" s="32"/>
      <c r="AU109" s="32"/>
      <c r="AV109" s="32"/>
      <c r="AW109" s="32"/>
      <c r="AX109" s="32"/>
      <c r="AY109" s="32"/>
      <c r="AZ109" s="32"/>
      <c r="BA109" s="32"/>
      <c r="BB109" s="32"/>
      <c r="BC109" s="32"/>
      <c r="BD109" s="32"/>
      <c r="BE109" s="32"/>
      <c r="BF109" s="32"/>
      <c r="BG109" s="32"/>
      <c r="BH109" s="32"/>
      <c r="BI109" s="32"/>
      <c r="BJ109" s="32"/>
      <c r="BK109" s="32"/>
      <c r="BL109" s="32"/>
      <c r="BM109" s="32"/>
      <c r="BN109" s="32"/>
      <c r="BO109" s="32"/>
      <c r="BP109" s="32"/>
      <c r="BQ109" s="32"/>
      <c r="BR109" s="32"/>
      <c r="BS109" s="32"/>
      <c r="BT109" s="32"/>
      <c r="BU109" s="32"/>
      <c r="BV109" s="32"/>
      <c r="BW109" s="32"/>
      <c r="BX109" s="32"/>
      <c r="BY109" s="32"/>
      <c r="BZ109" s="32"/>
      <c r="CA109" s="32"/>
      <c r="CB109" s="32"/>
      <c r="CC109" s="32"/>
      <c r="CD109" s="32"/>
      <c r="CE109" s="32"/>
      <c r="CF109" s="32"/>
      <c r="CG109" s="32"/>
      <c r="CH109" s="32"/>
      <c r="CI109" s="32"/>
      <c r="CJ109" s="32"/>
      <c r="CK109" s="32"/>
      <c r="CL109" s="32"/>
      <c r="CM109" s="32"/>
      <c r="CN109" s="32"/>
      <c r="CO109" s="32"/>
      <c r="CP109" s="32"/>
      <c r="CQ109" s="32"/>
      <c r="CR109" s="32"/>
      <c r="CS109" s="32"/>
      <c r="CT109" s="32"/>
      <c r="CU109" s="32"/>
    </row>
    <row r="110" spans="1:99" ht="31.5" hidden="1" customHeight="1" thickBot="1">
      <c r="A110" s="9"/>
      <c r="B110" s="48" t="s">
        <v>34</v>
      </c>
      <c r="C110" s="49" t="s">
        <v>33</v>
      </c>
      <c r="D110" s="50" t="s">
        <v>32</v>
      </c>
      <c r="E110" s="51" t="s">
        <v>31</v>
      </c>
      <c r="F110" s="52" t="s">
        <v>35</v>
      </c>
      <c r="G110" s="53" t="s">
        <v>4</v>
      </c>
      <c r="H110" s="54">
        <f>H111</f>
        <v>0</v>
      </c>
      <c r="I110" s="54">
        <f>I111</f>
        <v>0</v>
      </c>
      <c r="J110" s="40" t="e">
        <f t="shared" si="1"/>
        <v>#DIV/0!</v>
      </c>
      <c r="K110" s="8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  <c r="AN110" s="32"/>
      <c r="AO110" s="32"/>
      <c r="AP110" s="32"/>
      <c r="AQ110" s="32"/>
      <c r="AR110" s="32"/>
      <c r="AS110" s="32"/>
      <c r="AT110" s="32"/>
      <c r="AU110" s="32"/>
      <c r="AV110" s="32"/>
      <c r="AW110" s="32"/>
      <c r="AX110" s="32"/>
      <c r="AY110" s="32"/>
      <c r="AZ110" s="32"/>
      <c r="BA110" s="32"/>
      <c r="BB110" s="32"/>
      <c r="BC110" s="32"/>
      <c r="BD110" s="32"/>
      <c r="BE110" s="32"/>
      <c r="BF110" s="32"/>
      <c r="BG110" s="32"/>
      <c r="BH110" s="32"/>
      <c r="BI110" s="32"/>
      <c r="BJ110" s="32"/>
      <c r="BK110" s="32"/>
      <c r="BL110" s="32"/>
      <c r="BM110" s="32"/>
      <c r="BN110" s="32"/>
      <c r="BO110" s="32"/>
      <c r="BP110" s="32"/>
      <c r="BQ110" s="32"/>
      <c r="BR110" s="32"/>
      <c r="BS110" s="32"/>
      <c r="BT110" s="32"/>
      <c r="BU110" s="32"/>
      <c r="BV110" s="32"/>
      <c r="BW110" s="32"/>
      <c r="BX110" s="32"/>
      <c r="BY110" s="32"/>
      <c r="BZ110" s="32"/>
      <c r="CA110" s="32"/>
      <c r="CB110" s="32"/>
      <c r="CC110" s="32"/>
      <c r="CD110" s="32"/>
      <c r="CE110" s="32"/>
      <c r="CF110" s="32"/>
      <c r="CG110" s="32"/>
      <c r="CH110" s="32"/>
      <c r="CI110" s="32"/>
      <c r="CJ110" s="32"/>
      <c r="CK110" s="32"/>
      <c r="CL110" s="32"/>
      <c r="CM110" s="32"/>
      <c r="CN110" s="32"/>
      <c r="CO110" s="32"/>
      <c r="CP110" s="32"/>
      <c r="CQ110" s="32"/>
      <c r="CR110" s="32"/>
      <c r="CS110" s="32"/>
      <c r="CT110" s="32"/>
      <c r="CU110" s="32"/>
    </row>
    <row r="111" spans="1:99" ht="46.5" hidden="1" customHeight="1" thickBot="1">
      <c r="A111" s="9"/>
      <c r="B111" s="48" t="s">
        <v>78</v>
      </c>
      <c r="C111" s="49" t="s">
        <v>33</v>
      </c>
      <c r="D111" s="50" t="s">
        <v>32</v>
      </c>
      <c r="E111" s="51" t="s">
        <v>31</v>
      </c>
      <c r="F111" s="52" t="s">
        <v>35</v>
      </c>
      <c r="G111" s="53" t="s">
        <v>77</v>
      </c>
      <c r="H111" s="54"/>
      <c r="I111" s="54"/>
      <c r="J111" s="40" t="e">
        <f t="shared" si="1"/>
        <v>#DIV/0!</v>
      </c>
      <c r="K111" s="8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32"/>
      <c r="AL111" s="32"/>
      <c r="AM111" s="32"/>
      <c r="AN111" s="32"/>
      <c r="AO111" s="32"/>
      <c r="AP111" s="32"/>
      <c r="AQ111" s="32"/>
      <c r="AR111" s="32"/>
      <c r="AS111" s="32"/>
      <c r="AT111" s="32"/>
      <c r="AU111" s="32"/>
      <c r="AV111" s="32"/>
      <c r="AW111" s="32"/>
      <c r="AX111" s="32"/>
      <c r="AY111" s="32"/>
      <c r="AZ111" s="32"/>
      <c r="BA111" s="32"/>
      <c r="BB111" s="32"/>
      <c r="BC111" s="32"/>
      <c r="BD111" s="32"/>
      <c r="BE111" s="32"/>
      <c r="BF111" s="32"/>
      <c r="BG111" s="32"/>
      <c r="BH111" s="32"/>
      <c r="BI111" s="32"/>
      <c r="BJ111" s="32"/>
      <c r="BK111" s="32"/>
      <c r="BL111" s="32"/>
      <c r="BM111" s="32"/>
      <c r="BN111" s="32"/>
      <c r="BO111" s="32"/>
      <c r="BP111" s="32"/>
      <c r="BQ111" s="32"/>
      <c r="BR111" s="32"/>
      <c r="BS111" s="32"/>
      <c r="BT111" s="32"/>
      <c r="BU111" s="32"/>
      <c r="BV111" s="32"/>
      <c r="BW111" s="32"/>
      <c r="BX111" s="32"/>
      <c r="BY111" s="32"/>
      <c r="BZ111" s="32"/>
      <c r="CA111" s="32"/>
      <c r="CB111" s="32"/>
      <c r="CC111" s="32"/>
      <c r="CD111" s="32"/>
      <c r="CE111" s="32"/>
      <c r="CF111" s="32"/>
      <c r="CG111" s="32"/>
      <c r="CH111" s="32"/>
      <c r="CI111" s="32"/>
      <c r="CJ111" s="32"/>
      <c r="CK111" s="32"/>
      <c r="CL111" s="32"/>
      <c r="CM111" s="32"/>
      <c r="CN111" s="32"/>
      <c r="CO111" s="32"/>
      <c r="CP111" s="32"/>
      <c r="CQ111" s="32"/>
      <c r="CR111" s="32"/>
      <c r="CS111" s="32"/>
      <c r="CT111" s="32"/>
      <c r="CU111" s="32"/>
    </row>
    <row r="112" spans="1:99" ht="33.75" customHeight="1" thickBot="1">
      <c r="A112" s="9"/>
      <c r="B112" s="48" t="s">
        <v>34</v>
      </c>
      <c r="C112" s="49" t="s">
        <v>33</v>
      </c>
      <c r="D112" s="50" t="s">
        <v>32</v>
      </c>
      <c r="E112" s="51" t="s">
        <v>31</v>
      </c>
      <c r="F112" s="52" t="s">
        <v>30</v>
      </c>
      <c r="G112" s="53" t="s">
        <v>4</v>
      </c>
      <c r="H112" s="54">
        <f>H113</f>
        <v>1934938</v>
      </c>
      <c r="I112" s="58">
        <f>I113</f>
        <v>0</v>
      </c>
      <c r="J112" s="59">
        <f t="shared" si="1"/>
        <v>0</v>
      </c>
      <c r="K112" s="19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  <c r="AN112" s="32"/>
      <c r="AO112" s="32"/>
      <c r="AP112" s="32"/>
      <c r="AQ112" s="32"/>
      <c r="AR112" s="32"/>
      <c r="AS112" s="32"/>
      <c r="AT112" s="32"/>
      <c r="AU112" s="32"/>
      <c r="AV112" s="32"/>
      <c r="AW112" s="32"/>
      <c r="AX112" s="32"/>
      <c r="AY112" s="32"/>
      <c r="AZ112" s="32"/>
      <c r="BA112" s="32"/>
      <c r="BB112" s="32"/>
      <c r="BC112" s="32"/>
      <c r="BD112" s="32"/>
      <c r="BE112" s="32"/>
      <c r="BF112" s="32"/>
      <c r="BG112" s="32"/>
      <c r="BH112" s="32"/>
      <c r="BI112" s="32"/>
      <c r="BJ112" s="32"/>
      <c r="BK112" s="32"/>
      <c r="BL112" s="32"/>
      <c r="BM112" s="32"/>
      <c r="BN112" s="32"/>
      <c r="BO112" s="32"/>
      <c r="BP112" s="32"/>
      <c r="BQ112" s="32"/>
      <c r="BR112" s="32"/>
      <c r="BS112" s="32"/>
      <c r="BT112" s="32"/>
      <c r="BU112" s="32"/>
      <c r="BV112" s="32"/>
      <c r="BW112" s="32"/>
      <c r="BX112" s="32"/>
      <c r="BY112" s="32"/>
      <c r="BZ112" s="32"/>
      <c r="CA112" s="32"/>
      <c r="CB112" s="32"/>
      <c r="CC112" s="32"/>
      <c r="CD112" s="32"/>
      <c r="CE112" s="32"/>
      <c r="CF112" s="32"/>
      <c r="CG112" s="32"/>
      <c r="CH112" s="32"/>
      <c r="CI112" s="32"/>
      <c r="CJ112" s="32"/>
      <c r="CK112" s="32"/>
      <c r="CL112" s="32"/>
      <c r="CM112" s="32"/>
      <c r="CN112" s="32"/>
      <c r="CO112" s="32"/>
      <c r="CP112" s="32"/>
      <c r="CQ112" s="32"/>
      <c r="CR112" s="32"/>
      <c r="CS112" s="32"/>
      <c r="CT112" s="32"/>
      <c r="CU112" s="32"/>
    </row>
    <row r="113" spans="1:99" ht="40.5" customHeight="1">
      <c r="A113" s="20"/>
      <c r="B113" s="60" t="s">
        <v>78</v>
      </c>
      <c r="C113" s="61" t="s">
        <v>33</v>
      </c>
      <c r="D113" s="62" t="s">
        <v>32</v>
      </c>
      <c r="E113" s="63" t="s">
        <v>31</v>
      </c>
      <c r="F113" s="64" t="s">
        <v>30</v>
      </c>
      <c r="G113" s="65" t="s">
        <v>77</v>
      </c>
      <c r="H113" s="66">
        <v>1934938</v>
      </c>
      <c r="I113" s="67">
        <v>0</v>
      </c>
      <c r="J113" s="68">
        <f t="shared" si="1"/>
        <v>0</v>
      </c>
      <c r="K113" s="19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2"/>
      <c r="AL113" s="32"/>
      <c r="AM113" s="32"/>
      <c r="AN113" s="32"/>
      <c r="AO113" s="32"/>
      <c r="AP113" s="32"/>
      <c r="AQ113" s="32"/>
      <c r="AR113" s="32"/>
      <c r="AS113" s="32"/>
      <c r="AT113" s="32"/>
      <c r="AU113" s="32"/>
      <c r="AV113" s="32"/>
      <c r="AW113" s="32"/>
      <c r="AX113" s="32"/>
      <c r="AY113" s="32"/>
      <c r="AZ113" s="32"/>
      <c r="BA113" s="32"/>
      <c r="BB113" s="32"/>
      <c r="BC113" s="32"/>
      <c r="BD113" s="32"/>
      <c r="BE113" s="32"/>
      <c r="BF113" s="32"/>
      <c r="BG113" s="32"/>
      <c r="BH113" s="32"/>
      <c r="BI113" s="32"/>
      <c r="BJ113" s="32"/>
      <c r="BK113" s="32"/>
      <c r="BL113" s="32"/>
      <c r="BM113" s="32"/>
      <c r="BN113" s="32"/>
      <c r="BO113" s="32"/>
      <c r="BP113" s="32"/>
      <c r="BQ113" s="32"/>
      <c r="BR113" s="32"/>
      <c r="BS113" s="32"/>
      <c r="BT113" s="32"/>
      <c r="BU113" s="32"/>
      <c r="BV113" s="32"/>
      <c r="BW113" s="32"/>
      <c r="BX113" s="32"/>
      <c r="BY113" s="32"/>
      <c r="BZ113" s="32"/>
      <c r="CA113" s="32"/>
      <c r="CB113" s="32"/>
      <c r="CC113" s="32"/>
      <c r="CD113" s="32"/>
      <c r="CE113" s="32"/>
      <c r="CF113" s="32"/>
      <c r="CG113" s="32"/>
      <c r="CH113" s="32"/>
      <c r="CI113" s="32"/>
      <c r="CJ113" s="32"/>
      <c r="CK113" s="32"/>
      <c r="CL113" s="32"/>
      <c r="CM113" s="32"/>
      <c r="CN113" s="32"/>
      <c r="CO113" s="32"/>
      <c r="CP113" s="32"/>
      <c r="CQ113" s="32"/>
      <c r="CR113" s="32"/>
      <c r="CS113" s="32"/>
      <c r="CT113" s="32"/>
      <c r="CU113" s="32"/>
    </row>
    <row r="114" spans="1:99" ht="32.25" customHeight="1">
      <c r="A114" s="20"/>
      <c r="B114" s="69" t="s">
        <v>34</v>
      </c>
      <c r="C114" s="21">
        <v>52</v>
      </c>
      <c r="D114" s="22">
        <v>2</v>
      </c>
      <c r="E114" s="23" t="s">
        <v>31</v>
      </c>
      <c r="F114" s="24" t="s">
        <v>30</v>
      </c>
      <c r="G114" s="25"/>
      <c r="H114" s="26">
        <v>820250</v>
      </c>
      <c r="I114" s="26">
        <v>0</v>
      </c>
      <c r="J114" s="27">
        <f t="shared" si="1"/>
        <v>0</v>
      </c>
      <c r="K114" s="19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  <c r="AQ114" s="32"/>
      <c r="AR114" s="32"/>
      <c r="AS114" s="32"/>
      <c r="AT114" s="32"/>
      <c r="AU114" s="32"/>
      <c r="AV114" s="32"/>
      <c r="AW114" s="32"/>
      <c r="AX114" s="32"/>
      <c r="AY114" s="32"/>
      <c r="AZ114" s="32"/>
      <c r="BA114" s="32"/>
      <c r="BB114" s="32"/>
      <c r="BC114" s="32"/>
      <c r="BD114" s="32"/>
      <c r="BE114" s="32"/>
      <c r="BF114" s="32"/>
      <c r="BG114" s="32"/>
      <c r="BH114" s="32"/>
      <c r="BI114" s="32"/>
      <c r="BJ114" s="32"/>
      <c r="BK114" s="32"/>
      <c r="BL114" s="32"/>
      <c r="BM114" s="32"/>
      <c r="BN114" s="32"/>
      <c r="BO114" s="32"/>
      <c r="BP114" s="32"/>
      <c r="BQ114" s="32"/>
      <c r="BR114" s="32"/>
      <c r="BS114" s="32"/>
      <c r="BT114" s="32"/>
      <c r="BU114" s="32"/>
      <c r="BV114" s="32"/>
      <c r="BW114" s="32"/>
      <c r="BX114" s="32"/>
      <c r="BY114" s="32"/>
      <c r="BZ114" s="32"/>
      <c r="CA114" s="32"/>
      <c r="CB114" s="32"/>
      <c r="CC114" s="32"/>
      <c r="CD114" s="32"/>
      <c r="CE114" s="32"/>
      <c r="CF114" s="32"/>
      <c r="CG114" s="32"/>
      <c r="CH114" s="32"/>
      <c r="CI114" s="32"/>
      <c r="CJ114" s="32"/>
      <c r="CK114" s="32"/>
      <c r="CL114" s="32"/>
      <c r="CM114" s="32"/>
      <c r="CN114" s="32"/>
      <c r="CO114" s="32"/>
      <c r="CP114" s="32"/>
      <c r="CQ114" s="32"/>
      <c r="CR114" s="32"/>
      <c r="CS114" s="32"/>
      <c r="CT114" s="32"/>
      <c r="CU114" s="32"/>
    </row>
    <row r="115" spans="1:99" ht="32.25" customHeight="1">
      <c r="A115" s="20"/>
      <c r="B115" s="55" t="s">
        <v>112</v>
      </c>
      <c r="C115" s="21">
        <v>52</v>
      </c>
      <c r="D115" s="22">
        <v>2</v>
      </c>
      <c r="E115" s="23" t="s">
        <v>31</v>
      </c>
      <c r="F115" s="24" t="s">
        <v>30</v>
      </c>
      <c r="G115" s="25">
        <v>200</v>
      </c>
      <c r="H115" s="26">
        <v>820250</v>
      </c>
      <c r="I115" s="26">
        <v>0</v>
      </c>
      <c r="J115" s="27">
        <f t="shared" si="1"/>
        <v>0</v>
      </c>
      <c r="K115" s="19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2"/>
      <c r="AL115" s="32"/>
      <c r="AM115" s="32"/>
      <c r="AN115" s="32"/>
      <c r="AO115" s="32"/>
      <c r="AP115" s="32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  <c r="BA115" s="32"/>
      <c r="BB115" s="32"/>
      <c r="BC115" s="32"/>
      <c r="BD115" s="32"/>
      <c r="BE115" s="32"/>
      <c r="BF115" s="32"/>
      <c r="BG115" s="32"/>
      <c r="BH115" s="32"/>
      <c r="BI115" s="32"/>
      <c r="BJ115" s="32"/>
      <c r="BK115" s="32"/>
      <c r="BL115" s="32"/>
      <c r="BM115" s="32"/>
      <c r="BN115" s="32"/>
      <c r="BO115" s="32"/>
      <c r="BP115" s="32"/>
      <c r="BQ115" s="32"/>
      <c r="BR115" s="32"/>
      <c r="BS115" s="32"/>
      <c r="BT115" s="32"/>
      <c r="BU115" s="32"/>
      <c r="BV115" s="32"/>
      <c r="BW115" s="32"/>
      <c r="BX115" s="32"/>
      <c r="BY115" s="32"/>
      <c r="BZ115" s="32"/>
      <c r="CA115" s="32"/>
      <c r="CB115" s="32"/>
      <c r="CC115" s="32"/>
      <c r="CD115" s="32"/>
      <c r="CE115" s="32"/>
      <c r="CF115" s="32"/>
      <c r="CG115" s="32"/>
      <c r="CH115" s="32"/>
      <c r="CI115" s="32"/>
      <c r="CJ115" s="32"/>
      <c r="CK115" s="32"/>
      <c r="CL115" s="32"/>
      <c r="CM115" s="32"/>
      <c r="CN115" s="32"/>
      <c r="CO115" s="32"/>
      <c r="CP115" s="32"/>
      <c r="CQ115" s="32"/>
      <c r="CR115" s="32"/>
      <c r="CS115" s="32"/>
      <c r="CT115" s="32"/>
      <c r="CU115" s="32"/>
    </row>
    <row r="116" spans="1:99" ht="32.25" customHeight="1">
      <c r="A116" s="20"/>
      <c r="B116" s="55" t="s">
        <v>78</v>
      </c>
      <c r="C116" s="21">
        <v>52</v>
      </c>
      <c r="D116" s="22">
        <v>2</v>
      </c>
      <c r="E116" s="23" t="s">
        <v>31</v>
      </c>
      <c r="F116" s="24" t="s">
        <v>30</v>
      </c>
      <c r="G116" s="25">
        <v>240</v>
      </c>
      <c r="H116" s="26">
        <v>820250</v>
      </c>
      <c r="I116" s="26">
        <v>0</v>
      </c>
      <c r="J116" s="27">
        <f t="shared" si="1"/>
        <v>0</v>
      </c>
      <c r="K116" s="19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2"/>
      <c r="BV116" s="32"/>
      <c r="BW116" s="32"/>
      <c r="BX116" s="32"/>
      <c r="BY116" s="32"/>
      <c r="BZ116" s="32"/>
      <c r="CA116" s="32"/>
      <c r="CB116" s="32"/>
      <c r="CC116" s="32"/>
      <c r="CD116" s="32"/>
      <c r="CE116" s="32"/>
      <c r="CF116" s="32"/>
      <c r="CG116" s="32"/>
      <c r="CH116" s="32"/>
      <c r="CI116" s="32"/>
      <c r="CJ116" s="32"/>
      <c r="CK116" s="32"/>
      <c r="CL116" s="32"/>
      <c r="CM116" s="32"/>
      <c r="CN116" s="32"/>
      <c r="CO116" s="32"/>
      <c r="CP116" s="32"/>
      <c r="CQ116" s="32"/>
      <c r="CR116" s="32"/>
      <c r="CS116" s="32"/>
      <c r="CT116" s="32"/>
      <c r="CU116" s="32"/>
    </row>
    <row r="117" spans="1:99" ht="12.75" customHeight="1" thickBot="1">
      <c r="A117" s="3"/>
      <c r="B117" s="70" t="s">
        <v>76</v>
      </c>
      <c r="C117" s="71" t="s">
        <v>33</v>
      </c>
      <c r="D117" s="72" t="s">
        <v>32</v>
      </c>
      <c r="E117" s="72" t="s">
        <v>31</v>
      </c>
      <c r="F117" s="72" t="s">
        <v>30</v>
      </c>
      <c r="G117" s="72"/>
      <c r="H117" s="73">
        <f>H13</f>
        <v>19655106.380000003</v>
      </c>
      <c r="I117" s="74">
        <f>I107+I13</f>
        <v>8374180.3100000005</v>
      </c>
      <c r="J117" s="75">
        <f t="shared" si="1"/>
        <v>42.605621908620769</v>
      </c>
      <c r="K117" s="5"/>
      <c r="L117" s="32"/>
      <c r="M117" s="32"/>
      <c r="N117" s="76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  <c r="BB117" s="32"/>
      <c r="BC117" s="32"/>
      <c r="BD117" s="32"/>
      <c r="BE117" s="32"/>
      <c r="BF117" s="32"/>
      <c r="BG117" s="32"/>
      <c r="BH117" s="32"/>
      <c r="BI117" s="32"/>
      <c r="BJ117" s="32"/>
      <c r="BK117" s="32"/>
      <c r="BL117" s="32"/>
      <c r="BM117" s="32"/>
      <c r="BN117" s="32"/>
      <c r="BO117" s="32"/>
      <c r="BP117" s="32"/>
      <c r="BQ117" s="32"/>
      <c r="BR117" s="32"/>
      <c r="BS117" s="32"/>
      <c r="BT117" s="32"/>
      <c r="BU117" s="32"/>
      <c r="BV117" s="32"/>
      <c r="BW117" s="32"/>
      <c r="BX117" s="32"/>
      <c r="BY117" s="32"/>
      <c r="BZ117" s="32"/>
      <c r="CA117" s="32"/>
      <c r="CB117" s="32"/>
      <c r="CC117" s="32"/>
      <c r="CD117" s="32"/>
      <c r="CE117" s="32"/>
      <c r="CF117" s="32"/>
      <c r="CG117" s="32"/>
      <c r="CH117" s="32"/>
      <c r="CI117" s="32"/>
      <c r="CJ117" s="32"/>
      <c r="CK117" s="32"/>
      <c r="CL117" s="32"/>
      <c r="CM117" s="32"/>
      <c r="CN117" s="32"/>
      <c r="CO117" s="32"/>
      <c r="CP117" s="32"/>
      <c r="CQ117" s="32"/>
      <c r="CR117" s="32"/>
      <c r="CS117" s="32"/>
      <c r="CT117" s="32"/>
      <c r="CU117" s="32"/>
    </row>
    <row r="118" spans="1:99" ht="12.75" customHeight="1">
      <c r="A118" s="6"/>
      <c r="B118" s="77"/>
      <c r="C118" s="77"/>
      <c r="D118" s="77"/>
      <c r="E118" s="77"/>
      <c r="F118" s="77"/>
      <c r="G118" s="77"/>
      <c r="H118" s="77"/>
      <c r="I118" s="77"/>
      <c r="J118" s="77"/>
      <c r="K118" s="5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  <c r="AR118" s="32"/>
      <c r="AS118" s="32"/>
      <c r="AT118" s="32"/>
      <c r="AU118" s="32"/>
      <c r="AV118" s="32"/>
      <c r="AW118" s="32"/>
      <c r="AX118" s="32"/>
      <c r="AY118" s="32"/>
      <c r="AZ118" s="32"/>
      <c r="BA118" s="32"/>
      <c r="BB118" s="32"/>
      <c r="BC118" s="32"/>
      <c r="BD118" s="32"/>
      <c r="BE118" s="32"/>
      <c r="BF118" s="32"/>
      <c r="BG118" s="32"/>
      <c r="BH118" s="32"/>
      <c r="BI118" s="32"/>
      <c r="BJ118" s="32"/>
      <c r="BK118" s="32"/>
      <c r="BL118" s="32"/>
      <c r="BM118" s="32"/>
      <c r="BN118" s="32"/>
      <c r="BO118" s="32"/>
      <c r="BP118" s="32"/>
      <c r="BQ118" s="32"/>
      <c r="BR118" s="32"/>
      <c r="BS118" s="32"/>
      <c r="BT118" s="32"/>
      <c r="BU118" s="32"/>
      <c r="BV118" s="32"/>
      <c r="BW118" s="32"/>
      <c r="BX118" s="32"/>
      <c r="BY118" s="32"/>
      <c r="BZ118" s="32"/>
      <c r="CA118" s="32"/>
      <c r="CB118" s="32"/>
      <c r="CC118" s="32"/>
      <c r="CD118" s="32"/>
      <c r="CE118" s="32"/>
      <c r="CF118" s="32"/>
      <c r="CG118" s="32"/>
      <c r="CH118" s="32"/>
      <c r="CI118" s="32"/>
      <c r="CJ118" s="32"/>
      <c r="CK118" s="32"/>
      <c r="CL118" s="32"/>
      <c r="CM118" s="32"/>
      <c r="CN118" s="32"/>
      <c r="CO118" s="32"/>
      <c r="CP118" s="32"/>
      <c r="CQ118" s="32"/>
      <c r="CR118" s="32"/>
      <c r="CS118" s="32"/>
      <c r="CT118" s="32"/>
      <c r="CU118" s="32"/>
    </row>
    <row r="119" spans="1:99" ht="1.5" customHeight="1">
      <c r="A119" s="6"/>
      <c r="B119" s="77"/>
      <c r="C119" s="2"/>
      <c r="D119" s="77"/>
      <c r="E119" s="77"/>
      <c r="F119" s="77"/>
      <c r="G119" s="77"/>
      <c r="H119" s="77"/>
      <c r="I119" s="77"/>
      <c r="J119" s="77"/>
      <c r="K119" s="77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32"/>
      <c r="BB119" s="32"/>
      <c r="BC119" s="32"/>
      <c r="BD119" s="32"/>
      <c r="BE119" s="32"/>
      <c r="BF119" s="32"/>
      <c r="BG119" s="32"/>
      <c r="BH119" s="32"/>
      <c r="BI119" s="32"/>
      <c r="BJ119" s="32"/>
      <c r="BK119" s="32"/>
      <c r="BL119" s="32"/>
      <c r="BM119" s="32"/>
      <c r="BN119" s="32"/>
      <c r="BO119" s="32"/>
      <c r="BP119" s="32"/>
      <c r="BQ119" s="32"/>
      <c r="BR119" s="32"/>
      <c r="BS119" s="32"/>
      <c r="BT119" s="32"/>
      <c r="BU119" s="32"/>
      <c r="BV119" s="32"/>
      <c r="BW119" s="32"/>
      <c r="BX119" s="32"/>
      <c r="BY119" s="32"/>
      <c r="BZ119" s="32"/>
      <c r="CA119" s="32"/>
      <c r="CB119" s="32"/>
      <c r="CC119" s="32"/>
      <c r="CD119" s="32"/>
      <c r="CE119" s="32"/>
      <c r="CF119" s="32"/>
      <c r="CG119" s="32"/>
      <c r="CH119" s="32"/>
      <c r="CI119" s="32"/>
      <c r="CJ119" s="32"/>
      <c r="CK119" s="32"/>
      <c r="CL119" s="32"/>
      <c r="CM119" s="32"/>
      <c r="CN119" s="32"/>
      <c r="CO119" s="32"/>
      <c r="CP119" s="32"/>
      <c r="CQ119" s="32"/>
      <c r="CR119" s="32"/>
      <c r="CS119" s="32"/>
      <c r="CT119" s="32"/>
      <c r="CU119" s="32"/>
    </row>
    <row r="120" spans="1:99" ht="12.75" customHeight="1">
      <c r="A120" s="7" t="s">
        <v>4</v>
      </c>
      <c r="B120" s="2"/>
      <c r="C120" s="2"/>
      <c r="D120" s="2"/>
      <c r="E120" s="2"/>
      <c r="F120" s="77"/>
      <c r="G120" s="2"/>
      <c r="H120" s="2"/>
      <c r="I120" s="2"/>
      <c r="J120" s="2"/>
      <c r="K120" s="77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  <c r="BB120" s="32"/>
      <c r="BC120" s="32"/>
      <c r="BD120" s="32"/>
      <c r="BE120" s="32"/>
      <c r="BF120" s="32"/>
      <c r="BG120" s="32"/>
      <c r="BH120" s="32"/>
      <c r="BI120" s="32"/>
      <c r="BJ120" s="32"/>
      <c r="BK120" s="32"/>
      <c r="BL120" s="32"/>
      <c r="BM120" s="32"/>
      <c r="BN120" s="32"/>
      <c r="BO120" s="32"/>
      <c r="BP120" s="32"/>
      <c r="BQ120" s="32"/>
      <c r="BR120" s="32"/>
      <c r="BS120" s="32"/>
      <c r="BT120" s="32"/>
      <c r="BU120" s="32"/>
      <c r="BV120" s="32"/>
      <c r="BW120" s="32"/>
      <c r="BX120" s="32"/>
      <c r="BY120" s="32"/>
      <c r="BZ120" s="32"/>
      <c r="CA120" s="32"/>
      <c r="CB120" s="32"/>
      <c r="CC120" s="32"/>
      <c r="CD120" s="32"/>
      <c r="CE120" s="32"/>
      <c r="CF120" s="32"/>
      <c r="CG120" s="32"/>
      <c r="CH120" s="32"/>
      <c r="CI120" s="32"/>
      <c r="CJ120" s="32"/>
      <c r="CK120" s="32"/>
      <c r="CL120" s="32"/>
      <c r="CM120" s="32"/>
      <c r="CN120" s="32"/>
      <c r="CO120" s="32"/>
      <c r="CP120" s="32"/>
      <c r="CQ120" s="32"/>
      <c r="CR120" s="32"/>
      <c r="CS120" s="32"/>
      <c r="CT120" s="32"/>
      <c r="CU120" s="32"/>
    </row>
    <row r="121" spans="1:99" ht="12.75" customHeight="1">
      <c r="A121" s="7"/>
      <c r="B121" s="2"/>
      <c r="C121" s="2"/>
      <c r="D121" s="2"/>
      <c r="E121" s="2"/>
      <c r="F121" s="77"/>
      <c r="G121" s="2"/>
      <c r="H121" s="2"/>
      <c r="I121" s="2"/>
      <c r="J121" s="2"/>
      <c r="K121" s="77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/>
      <c r="AN121" s="32"/>
      <c r="AO121" s="32"/>
      <c r="AP121" s="32"/>
      <c r="AQ121" s="32"/>
      <c r="AR121" s="32"/>
      <c r="AS121" s="32"/>
      <c r="AT121" s="32"/>
      <c r="AU121" s="32"/>
      <c r="AV121" s="32"/>
      <c r="AW121" s="32"/>
      <c r="AX121" s="32"/>
      <c r="AY121" s="32"/>
      <c r="AZ121" s="32"/>
      <c r="BA121" s="32"/>
      <c r="BB121" s="32"/>
      <c r="BC121" s="32"/>
      <c r="BD121" s="32"/>
      <c r="BE121" s="32"/>
      <c r="BF121" s="32"/>
      <c r="BG121" s="32"/>
      <c r="BH121" s="32"/>
      <c r="BI121" s="32"/>
      <c r="BJ121" s="32"/>
      <c r="BK121" s="32"/>
      <c r="BL121" s="32"/>
      <c r="BM121" s="32"/>
      <c r="BN121" s="32"/>
      <c r="BO121" s="32"/>
      <c r="BP121" s="32"/>
      <c r="BQ121" s="32"/>
      <c r="BR121" s="32"/>
      <c r="BS121" s="32"/>
      <c r="BT121" s="32"/>
      <c r="BU121" s="32"/>
      <c r="BV121" s="32"/>
      <c r="BW121" s="32"/>
      <c r="BX121" s="32"/>
      <c r="BY121" s="32"/>
      <c r="BZ121" s="32"/>
      <c r="CA121" s="32"/>
      <c r="CB121" s="32"/>
      <c r="CC121" s="32"/>
      <c r="CD121" s="32"/>
      <c r="CE121" s="32"/>
      <c r="CF121" s="32"/>
      <c r="CG121" s="32"/>
      <c r="CH121" s="32"/>
      <c r="CI121" s="32"/>
      <c r="CJ121" s="32"/>
      <c r="CK121" s="32"/>
      <c r="CL121" s="32"/>
      <c r="CM121" s="32"/>
      <c r="CN121" s="32"/>
      <c r="CO121" s="32"/>
      <c r="CP121" s="32"/>
      <c r="CQ121" s="32"/>
      <c r="CR121" s="32"/>
      <c r="CS121" s="32"/>
      <c r="CT121" s="32"/>
      <c r="CU121" s="32"/>
    </row>
    <row r="122" spans="1:99" ht="1.5" customHeight="1">
      <c r="A122" s="7"/>
      <c r="B122" s="2"/>
      <c r="C122" s="2"/>
      <c r="D122" s="2"/>
      <c r="E122" s="2"/>
      <c r="F122" s="77"/>
      <c r="G122" s="2"/>
      <c r="H122" s="2"/>
      <c r="I122" s="2"/>
      <c r="J122" s="2"/>
      <c r="K122" s="77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  <c r="AQ122" s="32"/>
      <c r="AR122" s="32"/>
      <c r="AS122" s="32"/>
      <c r="AT122" s="32"/>
      <c r="AU122" s="32"/>
      <c r="AV122" s="32"/>
      <c r="AW122" s="32"/>
      <c r="AX122" s="32"/>
      <c r="AY122" s="32"/>
      <c r="AZ122" s="32"/>
      <c r="BA122" s="32"/>
      <c r="BB122" s="32"/>
      <c r="BC122" s="32"/>
      <c r="BD122" s="32"/>
      <c r="BE122" s="32"/>
      <c r="BF122" s="32"/>
      <c r="BG122" s="32"/>
      <c r="BH122" s="32"/>
      <c r="BI122" s="32"/>
      <c r="BJ122" s="32"/>
      <c r="BK122" s="32"/>
      <c r="BL122" s="32"/>
      <c r="BM122" s="32"/>
      <c r="BN122" s="32"/>
      <c r="BO122" s="32"/>
      <c r="BP122" s="32"/>
      <c r="BQ122" s="32"/>
      <c r="BR122" s="32"/>
      <c r="BS122" s="32"/>
      <c r="BT122" s="32"/>
      <c r="BU122" s="32"/>
      <c r="BV122" s="32"/>
      <c r="BW122" s="32"/>
      <c r="BX122" s="32"/>
      <c r="BY122" s="32"/>
      <c r="BZ122" s="32"/>
      <c r="CA122" s="32"/>
      <c r="CB122" s="32"/>
      <c r="CC122" s="32"/>
      <c r="CD122" s="32"/>
      <c r="CE122" s="32"/>
      <c r="CF122" s="32"/>
      <c r="CG122" s="32"/>
      <c r="CH122" s="32"/>
      <c r="CI122" s="32"/>
      <c r="CJ122" s="32"/>
      <c r="CK122" s="32"/>
      <c r="CL122" s="32"/>
      <c r="CM122" s="32"/>
      <c r="CN122" s="32"/>
      <c r="CO122" s="32"/>
      <c r="CP122" s="32"/>
      <c r="CQ122" s="32"/>
      <c r="CR122" s="32"/>
      <c r="CS122" s="32"/>
      <c r="CT122" s="32"/>
      <c r="CU122" s="32"/>
    </row>
    <row r="123" spans="1:99" ht="12.75" customHeight="1">
      <c r="A123" s="7" t="s">
        <v>4</v>
      </c>
      <c r="B123" s="2"/>
      <c r="C123" s="2"/>
      <c r="D123" s="2"/>
      <c r="E123" s="2"/>
      <c r="F123" s="77"/>
      <c r="G123" s="2"/>
      <c r="H123" s="2"/>
      <c r="I123" s="2"/>
      <c r="J123" s="2"/>
      <c r="K123" s="77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2"/>
      <c r="BN123" s="32"/>
      <c r="BO123" s="32"/>
      <c r="BP123" s="32"/>
      <c r="BQ123" s="32"/>
      <c r="BR123" s="32"/>
      <c r="BS123" s="32"/>
      <c r="BT123" s="32"/>
      <c r="BU123" s="32"/>
      <c r="BV123" s="32"/>
      <c r="BW123" s="32"/>
      <c r="BX123" s="32"/>
      <c r="BY123" s="32"/>
      <c r="BZ123" s="32"/>
      <c r="CA123" s="32"/>
      <c r="CB123" s="32"/>
      <c r="CC123" s="32"/>
      <c r="CD123" s="32"/>
      <c r="CE123" s="32"/>
      <c r="CF123" s="32"/>
      <c r="CG123" s="32"/>
      <c r="CH123" s="32"/>
      <c r="CI123" s="32"/>
      <c r="CJ123" s="32"/>
      <c r="CK123" s="32"/>
      <c r="CL123" s="32"/>
      <c r="CM123" s="32"/>
      <c r="CN123" s="32"/>
      <c r="CO123" s="32"/>
      <c r="CP123" s="32"/>
      <c r="CQ123" s="32"/>
      <c r="CR123" s="32"/>
      <c r="CS123" s="32"/>
      <c r="CT123" s="32"/>
      <c r="CU123" s="32"/>
    </row>
    <row r="124" spans="1:99" ht="12.75" customHeight="1">
      <c r="A124" s="7"/>
      <c r="B124" s="2"/>
      <c r="C124" s="2"/>
      <c r="D124" s="2"/>
      <c r="E124" s="2"/>
      <c r="F124" s="77"/>
      <c r="G124" s="2"/>
      <c r="H124" s="2"/>
      <c r="I124" s="2"/>
      <c r="J124" s="2"/>
      <c r="K124" s="77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  <c r="BA124" s="32"/>
      <c r="BB124" s="32"/>
      <c r="BC124" s="32"/>
      <c r="BD124" s="32"/>
      <c r="BE124" s="32"/>
      <c r="BF124" s="32"/>
      <c r="BG124" s="32"/>
      <c r="BH124" s="32"/>
      <c r="BI124" s="32"/>
      <c r="BJ124" s="32"/>
      <c r="BK124" s="32"/>
      <c r="BL124" s="32"/>
      <c r="BM124" s="32"/>
      <c r="BN124" s="32"/>
      <c r="BO124" s="32"/>
      <c r="BP124" s="32"/>
      <c r="BQ124" s="32"/>
      <c r="BR124" s="32"/>
      <c r="BS124" s="32"/>
      <c r="BT124" s="32"/>
      <c r="BU124" s="32"/>
      <c r="BV124" s="32"/>
      <c r="BW124" s="32"/>
      <c r="BX124" s="32"/>
      <c r="BY124" s="32"/>
      <c r="BZ124" s="32"/>
      <c r="CA124" s="32"/>
      <c r="CB124" s="32"/>
      <c r="CC124" s="32"/>
      <c r="CD124" s="32"/>
      <c r="CE124" s="32"/>
      <c r="CF124" s="32"/>
      <c r="CG124" s="32"/>
      <c r="CH124" s="32"/>
      <c r="CI124" s="32"/>
      <c r="CJ124" s="32"/>
      <c r="CK124" s="32"/>
      <c r="CL124" s="32"/>
      <c r="CM124" s="32"/>
      <c r="CN124" s="32"/>
      <c r="CO124" s="32"/>
      <c r="CP124" s="32"/>
      <c r="CQ124" s="32"/>
      <c r="CR124" s="32"/>
      <c r="CS124" s="32"/>
      <c r="CT124" s="32"/>
      <c r="CU124" s="32"/>
    </row>
    <row r="125" spans="1:99" ht="1.5" customHeight="1">
      <c r="A125" s="7"/>
      <c r="B125" s="2"/>
      <c r="C125" s="2"/>
      <c r="D125" s="2"/>
      <c r="E125" s="2"/>
      <c r="F125" s="77"/>
      <c r="G125" s="2"/>
      <c r="H125" s="2"/>
      <c r="I125" s="2"/>
      <c r="J125" s="2"/>
      <c r="K125" s="77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  <c r="BB125" s="32"/>
      <c r="BC125" s="32"/>
      <c r="BD125" s="32"/>
      <c r="BE125" s="32"/>
      <c r="BF125" s="32"/>
      <c r="BG125" s="32"/>
      <c r="BH125" s="32"/>
      <c r="BI125" s="32"/>
      <c r="BJ125" s="32"/>
      <c r="BK125" s="32"/>
      <c r="BL125" s="32"/>
      <c r="BM125" s="32"/>
      <c r="BN125" s="32"/>
      <c r="BO125" s="32"/>
      <c r="BP125" s="32"/>
      <c r="BQ125" s="32"/>
      <c r="BR125" s="32"/>
      <c r="BS125" s="32"/>
      <c r="BT125" s="32"/>
      <c r="BU125" s="32"/>
      <c r="BV125" s="32"/>
      <c r="BW125" s="32"/>
      <c r="BX125" s="32"/>
      <c r="BY125" s="32"/>
      <c r="BZ125" s="32"/>
      <c r="CA125" s="32"/>
      <c r="CB125" s="32"/>
      <c r="CC125" s="32"/>
      <c r="CD125" s="32"/>
      <c r="CE125" s="32"/>
      <c r="CF125" s="32"/>
      <c r="CG125" s="32"/>
      <c r="CH125" s="32"/>
      <c r="CI125" s="32"/>
      <c r="CJ125" s="32"/>
      <c r="CK125" s="32"/>
      <c r="CL125" s="32"/>
      <c r="CM125" s="32"/>
      <c r="CN125" s="32"/>
      <c r="CO125" s="32"/>
      <c r="CP125" s="32"/>
      <c r="CQ125" s="32"/>
      <c r="CR125" s="32"/>
      <c r="CS125" s="32"/>
      <c r="CT125" s="32"/>
      <c r="CU125" s="32"/>
    </row>
    <row r="126" spans="1:99" ht="12.75" customHeight="1">
      <c r="A126" s="7" t="s">
        <v>4</v>
      </c>
      <c r="B126" s="2"/>
      <c r="C126" s="2"/>
      <c r="D126" s="2"/>
      <c r="E126" s="2"/>
      <c r="F126" s="77"/>
      <c r="G126" s="2"/>
      <c r="H126" s="2"/>
      <c r="I126" s="2"/>
      <c r="J126" s="2"/>
      <c r="K126" s="77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  <c r="AQ126" s="32"/>
      <c r="AR126" s="32"/>
      <c r="AS126" s="32"/>
      <c r="AT126" s="32"/>
      <c r="AU126" s="32"/>
      <c r="AV126" s="32"/>
      <c r="AW126" s="32"/>
      <c r="AX126" s="32"/>
      <c r="AY126" s="32"/>
      <c r="AZ126" s="32"/>
      <c r="BA126" s="32"/>
      <c r="BB126" s="32"/>
      <c r="BC126" s="32"/>
      <c r="BD126" s="32"/>
      <c r="BE126" s="32"/>
      <c r="BF126" s="32"/>
      <c r="BG126" s="32"/>
      <c r="BH126" s="32"/>
      <c r="BI126" s="32"/>
      <c r="BJ126" s="32"/>
      <c r="BK126" s="32"/>
      <c r="BL126" s="32"/>
      <c r="BM126" s="32"/>
      <c r="BN126" s="32"/>
      <c r="BO126" s="32"/>
      <c r="BP126" s="32"/>
      <c r="BQ126" s="32"/>
      <c r="BR126" s="32"/>
      <c r="BS126" s="32"/>
      <c r="BT126" s="32"/>
      <c r="BU126" s="32"/>
      <c r="BV126" s="32"/>
      <c r="BW126" s="32"/>
      <c r="BX126" s="32"/>
      <c r="BY126" s="32"/>
      <c r="BZ126" s="32"/>
      <c r="CA126" s="32"/>
      <c r="CB126" s="32"/>
      <c r="CC126" s="32"/>
      <c r="CD126" s="32"/>
      <c r="CE126" s="32"/>
      <c r="CF126" s="32"/>
      <c r="CG126" s="32"/>
      <c r="CH126" s="32"/>
      <c r="CI126" s="32"/>
      <c r="CJ126" s="32"/>
      <c r="CK126" s="32"/>
      <c r="CL126" s="32"/>
      <c r="CM126" s="32"/>
      <c r="CN126" s="32"/>
      <c r="CO126" s="32"/>
      <c r="CP126" s="32"/>
      <c r="CQ126" s="32"/>
      <c r="CR126" s="32"/>
      <c r="CS126" s="32"/>
      <c r="CT126" s="32"/>
      <c r="CU126" s="32"/>
    </row>
    <row r="127" spans="1:99" ht="12.75" customHeight="1">
      <c r="A127" s="7"/>
      <c r="B127" s="2"/>
      <c r="C127" s="2"/>
      <c r="D127" s="2"/>
      <c r="E127" s="2"/>
      <c r="F127" s="77"/>
      <c r="G127" s="2"/>
      <c r="H127" s="2"/>
      <c r="I127" s="2"/>
      <c r="J127" s="2"/>
      <c r="K127" s="77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  <c r="BA127" s="32"/>
      <c r="BB127" s="32"/>
      <c r="BC127" s="32"/>
      <c r="BD127" s="32"/>
      <c r="BE127" s="32"/>
      <c r="BF127" s="32"/>
      <c r="BG127" s="32"/>
      <c r="BH127" s="32"/>
      <c r="BI127" s="32"/>
      <c r="BJ127" s="32"/>
      <c r="BK127" s="32"/>
      <c r="BL127" s="32"/>
      <c r="BM127" s="32"/>
      <c r="BN127" s="32"/>
      <c r="BO127" s="32"/>
      <c r="BP127" s="32"/>
      <c r="BQ127" s="32"/>
      <c r="BR127" s="32"/>
      <c r="BS127" s="32"/>
      <c r="BT127" s="32"/>
      <c r="BU127" s="32"/>
      <c r="BV127" s="32"/>
      <c r="BW127" s="32"/>
      <c r="BX127" s="32"/>
      <c r="BY127" s="32"/>
      <c r="BZ127" s="32"/>
      <c r="CA127" s="32"/>
      <c r="CB127" s="32"/>
      <c r="CC127" s="32"/>
      <c r="CD127" s="32"/>
      <c r="CE127" s="32"/>
      <c r="CF127" s="32"/>
      <c r="CG127" s="32"/>
      <c r="CH127" s="32"/>
      <c r="CI127" s="32"/>
      <c r="CJ127" s="32"/>
      <c r="CK127" s="32"/>
      <c r="CL127" s="32"/>
      <c r="CM127" s="32"/>
      <c r="CN127" s="32"/>
      <c r="CO127" s="32"/>
      <c r="CP127" s="32"/>
      <c r="CQ127" s="32"/>
      <c r="CR127" s="32"/>
      <c r="CS127" s="32"/>
      <c r="CT127" s="32"/>
      <c r="CU127" s="32"/>
    </row>
    <row r="128" spans="1:99" ht="2.25" customHeight="1">
      <c r="A128" s="7"/>
      <c r="B128" s="2"/>
      <c r="C128" s="2"/>
      <c r="D128" s="2"/>
      <c r="E128" s="2"/>
      <c r="F128" s="77"/>
      <c r="G128" s="2"/>
      <c r="H128" s="2"/>
      <c r="I128" s="2"/>
      <c r="J128" s="2"/>
      <c r="K128" s="77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  <c r="AQ128" s="32"/>
      <c r="AR128" s="32"/>
      <c r="AS128" s="32"/>
      <c r="AT128" s="32"/>
      <c r="AU128" s="32"/>
      <c r="AV128" s="32"/>
      <c r="AW128" s="32"/>
      <c r="AX128" s="32"/>
      <c r="AY128" s="32"/>
      <c r="AZ128" s="32"/>
      <c r="BA128" s="32"/>
      <c r="BB128" s="32"/>
      <c r="BC128" s="32"/>
      <c r="BD128" s="32"/>
      <c r="BE128" s="32"/>
      <c r="BF128" s="32"/>
      <c r="BG128" s="32"/>
      <c r="BH128" s="32"/>
      <c r="BI128" s="32"/>
      <c r="BJ128" s="32"/>
      <c r="BK128" s="32"/>
      <c r="BL128" s="32"/>
      <c r="BM128" s="32"/>
      <c r="BN128" s="32"/>
      <c r="BO128" s="32"/>
      <c r="BP128" s="32"/>
      <c r="BQ128" s="32"/>
      <c r="BR128" s="32"/>
      <c r="BS128" s="32"/>
      <c r="BT128" s="32"/>
      <c r="BU128" s="32"/>
      <c r="BV128" s="32"/>
      <c r="BW128" s="32"/>
      <c r="BX128" s="32"/>
      <c r="BY128" s="32"/>
      <c r="BZ128" s="32"/>
      <c r="CA128" s="32"/>
      <c r="CB128" s="32"/>
      <c r="CC128" s="32"/>
      <c r="CD128" s="32"/>
      <c r="CE128" s="32"/>
      <c r="CF128" s="32"/>
      <c r="CG128" s="32"/>
      <c r="CH128" s="32"/>
      <c r="CI128" s="32"/>
      <c r="CJ128" s="32"/>
      <c r="CK128" s="32"/>
      <c r="CL128" s="32"/>
      <c r="CM128" s="32"/>
      <c r="CN128" s="32"/>
      <c r="CO128" s="32"/>
      <c r="CP128" s="32"/>
      <c r="CQ128" s="32"/>
      <c r="CR128" s="32"/>
      <c r="CS128" s="32"/>
      <c r="CT128" s="32"/>
      <c r="CU128" s="32"/>
    </row>
    <row r="129" spans="1:99" ht="12.75" customHeight="1">
      <c r="A129" s="7" t="s">
        <v>4</v>
      </c>
      <c r="B129" s="2"/>
      <c r="C129" s="2"/>
      <c r="D129" s="2"/>
      <c r="E129" s="2"/>
      <c r="F129" s="77"/>
      <c r="G129" s="2"/>
      <c r="H129" s="2"/>
      <c r="I129" s="2"/>
      <c r="J129" s="2"/>
      <c r="K129" s="77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  <c r="BI129" s="32"/>
      <c r="BJ129" s="32"/>
      <c r="BK129" s="32"/>
      <c r="BL129" s="32"/>
      <c r="BM129" s="32"/>
      <c r="BN129" s="32"/>
      <c r="BO129" s="32"/>
      <c r="BP129" s="32"/>
      <c r="BQ129" s="32"/>
      <c r="BR129" s="32"/>
      <c r="BS129" s="32"/>
      <c r="BT129" s="32"/>
      <c r="BU129" s="32"/>
      <c r="BV129" s="32"/>
      <c r="BW129" s="32"/>
      <c r="BX129" s="32"/>
      <c r="BY129" s="32"/>
      <c r="BZ129" s="32"/>
      <c r="CA129" s="32"/>
      <c r="CB129" s="32"/>
      <c r="CC129" s="32"/>
      <c r="CD129" s="32"/>
      <c r="CE129" s="32"/>
      <c r="CF129" s="32"/>
      <c r="CG129" s="32"/>
      <c r="CH129" s="32"/>
      <c r="CI129" s="32"/>
      <c r="CJ129" s="32"/>
      <c r="CK129" s="32"/>
      <c r="CL129" s="32"/>
      <c r="CM129" s="32"/>
      <c r="CN129" s="32"/>
      <c r="CO129" s="32"/>
      <c r="CP129" s="32"/>
      <c r="CQ129" s="32"/>
      <c r="CR129" s="32"/>
      <c r="CS129" s="32"/>
      <c r="CT129" s="32"/>
      <c r="CU129" s="32"/>
    </row>
    <row r="130" spans="1:99" ht="2.25" customHeight="1">
      <c r="A130" s="6"/>
      <c r="B130" s="77"/>
      <c r="C130" s="77"/>
      <c r="D130" s="77"/>
      <c r="E130" s="77"/>
      <c r="F130" s="77"/>
      <c r="G130" s="77"/>
      <c r="H130" s="77"/>
      <c r="I130" s="77"/>
      <c r="J130" s="77"/>
      <c r="K130" s="77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2"/>
      <c r="CC130" s="32"/>
      <c r="CD130" s="32"/>
      <c r="CE130" s="32"/>
      <c r="CF130" s="32"/>
      <c r="CG130" s="32"/>
      <c r="CH130" s="32"/>
      <c r="CI130" s="32"/>
      <c r="CJ130" s="32"/>
      <c r="CK130" s="32"/>
      <c r="CL130" s="32"/>
      <c r="CM130" s="32"/>
      <c r="CN130" s="32"/>
      <c r="CO130" s="32"/>
      <c r="CP130" s="32"/>
      <c r="CQ130" s="32"/>
      <c r="CR130" s="32"/>
      <c r="CS130" s="32"/>
      <c r="CT130" s="32"/>
      <c r="CU130" s="32"/>
    </row>
    <row r="131" spans="1:99" ht="12.75" customHeight="1">
      <c r="A131" s="1" t="s">
        <v>75</v>
      </c>
      <c r="B131" s="77"/>
      <c r="C131" s="77"/>
      <c r="D131" s="77"/>
      <c r="E131" s="77"/>
      <c r="F131" s="77"/>
      <c r="G131" s="77"/>
      <c r="H131" s="77"/>
      <c r="I131" s="77"/>
      <c r="J131" s="77"/>
      <c r="K131" s="77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</row>
    <row r="132" spans="1:99"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2"/>
      <c r="CC132" s="32"/>
      <c r="CD132" s="32"/>
      <c r="CE132" s="32"/>
      <c r="CF132" s="32"/>
      <c r="CG132" s="32"/>
      <c r="CH132" s="32"/>
      <c r="CI132" s="32"/>
      <c r="CJ132" s="32"/>
      <c r="CK132" s="32"/>
      <c r="CL132" s="32"/>
      <c r="CM132" s="32"/>
      <c r="CN132" s="32"/>
      <c r="CO132" s="32"/>
      <c r="CP132" s="32"/>
      <c r="CQ132" s="32"/>
      <c r="CR132" s="32"/>
      <c r="CS132" s="32"/>
      <c r="CT132" s="32"/>
      <c r="CU132" s="32"/>
    </row>
    <row r="133" spans="1:99"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2"/>
      <c r="CC133" s="32"/>
      <c r="CD133" s="32"/>
      <c r="CE133" s="32"/>
      <c r="CF133" s="32"/>
      <c r="CG133" s="32"/>
      <c r="CH133" s="32"/>
      <c r="CI133" s="32"/>
      <c r="CJ133" s="32"/>
      <c r="CK133" s="32"/>
      <c r="CL133" s="32"/>
      <c r="CM133" s="32"/>
      <c r="CN133" s="32"/>
      <c r="CO133" s="32"/>
      <c r="CP133" s="32"/>
      <c r="CQ133" s="32"/>
      <c r="CR133" s="32"/>
      <c r="CS133" s="32"/>
      <c r="CT133" s="32"/>
      <c r="CU133" s="32"/>
    </row>
    <row r="134" spans="1:99"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32"/>
      <c r="BQ134" s="32"/>
      <c r="BR134" s="32"/>
      <c r="BS134" s="32"/>
      <c r="BT134" s="32"/>
      <c r="BU134" s="32"/>
      <c r="BV134" s="32"/>
      <c r="BW134" s="32"/>
      <c r="BX134" s="32"/>
      <c r="BY134" s="32"/>
      <c r="BZ134" s="32"/>
      <c r="CA134" s="32"/>
      <c r="CB134" s="32"/>
      <c r="CC134" s="32"/>
      <c r="CD134" s="32"/>
      <c r="CE134" s="32"/>
      <c r="CF134" s="32"/>
      <c r="CG134" s="32"/>
      <c r="CH134" s="32"/>
      <c r="CI134" s="32"/>
      <c r="CJ134" s="32"/>
      <c r="CK134" s="32"/>
      <c r="CL134" s="32"/>
      <c r="CM134" s="32"/>
      <c r="CN134" s="32"/>
      <c r="CO134" s="32"/>
      <c r="CP134" s="32"/>
      <c r="CQ134" s="32"/>
      <c r="CR134" s="32"/>
      <c r="CS134" s="32"/>
      <c r="CT134" s="32"/>
      <c r="CU134" s="32"/>
    </row>
    <row r="135" spans="1:99"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  <c r="BI135" s="32"/>
      <c r="BJ135" s="32"/>
      <c r="BK135" s="32"/>
      <c r="BL135" s="32"/>
      <c r="BM135" s="32"/>
      <c r="BN135" s="32"/>
      <c r="BO135" s="32"/>
      <c r="BP135" s="32"/>
      <c r="BQ135" s="32"/>
      <c r="BR135" s="32"/>
      <c r="BS135" s="32"/>
      <c r="BT135" s="32"/>
      <c r="BU135" s="32"/>
      <c r="BV135" s="32"/>
      <c r="BW135" s="32"/>
      <c r="BX135" s="32"/>
      <c r="BY135" s="32"/>
      <c r="BZ135" s="32"/>
      <c r="CA135" s="32"/>
      <c r="CB135" s="32"/>
      <c r="CC135" s="32"/>
      <c r="CD135" s="32"/>
      <c r="CE135" s="32"/>
      <c r="CF135" s="32"/>
      <c r="CG135" s="32"/>
      <c r="CH135" s="32"/>
      <c r="CI135" s="32"/>
      <c r="CJ135" s="32"/>
      <c r="CK135" s="32"/>
      <c r="CL135" s="32"/>
      <c r="CM135" s="32"/>
      <c r="CN135" s="32"/>
      <c r="CO135" s="32"/>
      <c r="CP135" s="32"/>
      <c r="CQ135" s="32"/>
      <c r="CR135" s="32"/>
      <c r="CS135" s="32"/>
      <c r="CT135" s="32"/>
      <c r="CU135" s="32"/>
    </row>
    <row r="136" spans="1:99"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32"/>
      <c r="BQ136" s="32"/>
      <c r="BR136" s="32"/>
      <c r="BS136" s="32"/>
      <c r="BT136" s="32"/>
      <c r="BU136" s="32"/>
      <c r="BV136" s="32"/>
      <c r="BW136" s="32"/>
      <c r="BX136" s="32"/>
      <c r="BY136" s="32"/>
      <c r="BZ136" s="32"/>
      <c r="CA136" s="32"/>
      <c r="CB136" s="32"/>
      <c r="CC136" s="32"/>
      <c r="CD136" s="32"/>
      <c r="CE136" s="32"/>
      <c r="CF136" s="32"/>
      <c r="CG136" s="32"/>
      <c r="CH136" s="32"/>
      <c r="CI136" s="32"/>
      <c r="CJ136" s="32"/>
      <c r="CK136" s="32"/>
      <c r="CL136" s="32"/>
      <c r="CM136" s="32"/>
      <c r="CN136" s="32"/>
      <c r="CO136" s="32"/>
      <c r="CP136" s="32"/>
      <c r="CQ136" s="32"/>
      <c r="CR136" s="32"/>
      <c r="CS136" s="32"/>
      <c r="CT136" s="32"/>
      <c r="CU136" s="32"/>
    </row>
    <row r="137" spans="1:99"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  <c r="BM137" s="32"/>
      <c r="BN137" s="32"/>
      <c r="BO137" s="32"/>
      <c r="BP137" s="32"/>
      <c r="BQ137" s="32"/>
      <c r="BR137" s="32"/>
      <c r="BS137" s="32"/>
      <c r="BT137" s="32"/>
      <c r="BU137" s="32"/>
      <c r="BV137" s="32"/>
      <c r="BW137" s="32"/>
      <c r="BX137" s="32"/>
      <c r="BY137" s="32"/>
      <c r="BZ137" s="32"/>
      <c r="CA137" s="32"/>
      <c r="CB137" s="32"/>
      <c r="CC137" s="32"/>
      <c r="CD137" s="32"/>
      <c r="CE137" s="32"/>
      <c r="CF137" s="32"/>
      <c r="CG137" s="32"/>
      <c r="CH137" s="32"/>
      <c r="CI137" s="32"/>
      <c r="CJ137" s="32"/>
      <c r="CK137" s="32"/>
      <c r="CL137" s="32"/>
      <c r="CM137" s="32"/>
      <c r="CN137" s="32"/>
      <c r="CO137" s="32"/>
      <c r="CP137" s="32"/>
      <c r="CQ137" s="32"/>
      <c r="CR137" s="32"/>
      <c r="CS137" s="32"/>
      <c r="CT137" s="32"/>
      <c r="CU137" s="32"/>
    </row>
    <row r="138" spans="1:99"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  <c r="BI138" s="32"/>
      <c r="BJ138" s="32"/>
      <c r="BK138" s="32"/>
      <c r="BL138" s="32"/>
      <c r="BM138" s="32"/>
      <c r="BN138" s="32"/>
      <c r="BO138" s="32"/>
      <c r="BP138" s="32"/>
      <c r="BQ138" s="32"/>
      <c r="BR138" s="32"/>
      <c r="BS138" s="32"/>
      <c r="BT138" s="32"/>
      <c r="BU138" s="32"/>
      <c r="BV138" s="32"/>
      <c r="BW138" s="32"/>
      <c r="BX138" s="32"/>
      <c r="BY138" s="32"/>
      <c r="BZ138" s="32"/>
      <c r="CA138" s="32"/>
      <c r="CB138" s="32"/>
      <c r="CC138" s="32"/>
      <c r="CD138" s="32"/>
      <c r="CE138" s="32"/>
      <c r="CF138" s="32"/>
      <c r="CG138" s="32"/>
      <c r="CH138" s="32"/>
      <c r="CI138" s="32"/>
      <c r="CJ138" s="32"/>
      <c r="CK138" s="32"/>
      <c r="CL138" s="32"/>
      <c r="CM138" s="32"/>
      <c r="CN138" s="32"/>
      <c r="CO138" s="32"/>
      <c r="CP138" s="32"/>
      <c r="CQ138" s="32"/>
      <c r="CR138" s="32"/>
      <c r="CS138" s="32"/>
      <c r="CT138" s="32"/>
      <c r="CU138" s="32"/>
    </row>
    <row r="139" spans="1:99"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  <c r="BI139" s="32"/>
      <c r="BJ139" s="32"/>
      <c r="BK139" s="32"/>
      <c r="BL139" s="32"/>
      <c r="BM139" s="32"/>
      <c r="BN139" s="32"/>
      <c r="BO139" s="32"/>
      <c r="BP139" s="32"/>
      <c r="BQ139" s="32"/>
      <c r="BR139" s="32"/>
      <c r="BS139" s="32"/>
      <c r="BT139" s="32"/>
      <c r="BU139" s="32"/>
      <c r="BV139" s="32"/>
      <c r="BW139" s="32"/>
      <c r="BX139" s="32"/>
      <c r="BY139" s="32"/>
      <c r="BZ139" s="32"/>
      <c r="CA139" s="32"/>
      <c r="CB139" s="32"/>
      <c r="CC139" s="32"/>
      <c r="CD139" s="32"/>
      <c r="CE139" s="32"/>
      <c r="CF139" s="32"/>
      <c r="CG139" s="32"/>
      <c r="CH139" s="32"/>
      <c r="CI139" s="32"/>
      <c r="CJ139" s="32"/>
      <c r="CK139" s="32"/>
      <c r="CL139" s="32"/>
      <c r="CM139" s="32"/>
      <c r="CN139" s="32"/>
      <c r="CO139" s="32"/>
      <c r="CP139" s="32"/>
      <c r="CQ139" s="32"/>
      <c r="CR139" s="32"/>
      <c r="CS139" s="32"/>
      <c r="CT139" s="32"/>
      <c r="CU139" s="32"/>
    </row>
    <row r="140" spans="1:99"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32"/>
      <c r="BQ140" s="32"/>
      <c r="BR140" s="32"/>
      <c r="BS140" s="32"/>
      <c r="BT140" s="32"/>
      <c r="BU140" s="32"/>
      <c r="BV140" s="32"/>
      <c r="BW140" s="32"/>
      <c r="BX140" s="32"/>
      <c r="BY140" s="32"/>
      <c r="BZ140" s="32"/>
      <c r="CA140" s="32"/>
      <c r="CB140" s="32"/>
      <c r="CC140" s="32"/>
      <c r="CD140" s="32"/>
      <c r="CE140" s="32"/>
      <c r="CF140" s="32"/>
      <c r="CG140" s="32"/>
      <c r="CH140" s="32"/>
      <c r="CI140" s="32"/>
      <c r="CJ140" s="32"/>
      <c r="CK140" s="32"/>
      <c r="CL140" s="32"/>
      <c r="CM140" s="32"/>
      <c r="CN140" s="32"/>
      <c r="CO140" s="32"/>
      <c r="CP140" s="32"/>
      <c r="CQ140" s="32"/>
      <c r="CR140" s="32"/>
      <c r="CS140" s="32"/>
      <c r="CT140" s="32"/>
      <c r="CU140" s="32"/>
    </row>
    <row r="141" spans="1:99"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  <c r="BI141" s="32"/>
      <c r="BJ141" s="32"/>
      <c r="BK141" s="32"/>
      <c r="BL141" s="32"/>
      <c r="BM141" s="32"/>
      <c r="BN141" s="32"/>
      <c r="BO141" s="32"/>
      <c r="BP141" s="32"/>
      <c r="BQ141" s="32"/>
      <c r="BR141" s="32"/>
      <c r="BS141" s="32"/>
      <c r="BT141" s="32"/>
      <c r="BU141" s="32"/>
      <c r="BV141" s="32"/>
      <c r="BW141" s="32"/>
      <c r="BX141" s="32"/>
      <c r="BY141" s="32"/>
      <c r="BZ141" s="32"/>
      <c r="CA141" s="32"/>
      <c r="CB141" s="32"/>
      <c r="CC141" s="32"/>
      <c r="CD141" s="32"/>
      <c r="CE141" s="32"/>
      <c r="CF141" s="32"/>
      <c r="CG141" s="32"/>
      <c r="CH141" s="32"/>
      <c r="CI141" s="32"/>
      <c r="CJ141" s="32"/>
      <c r="CK141" s="32"/>
      <c r="CL141" s="32"/>
      <c r="CM141" s="32"/>
      <c r="CN141" s="32"/>
      <c r="CO141" s="32"/>
      <c r="CP141" s="32"/>
      <c r="CQ141" s="32"/>
      <c r="CR141" s="32"/>
      <c r="CS141" s="32"/>
      <c r="CT141" s="32"/>
      <c r="CU141" s="32"/>
    </row>
    <row r="142" spans="1:99"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2"/>
      <c r="BR142" s="32"/>
      <c r="BS142" s="32"/>
      <c r="BT142" s="32"/>
      <c r="BU142" s="32"/>
      <c r="BV142" s="32"/>
      <c r="BW142" s="32"/>
      <c r="BX142" s="32"/>
      <c r="BY142" s="32"/>
      <c r="BZ142" s="32"/>
      <c r="CA142" s="32"/>
      <c r="CB142" s="32"/>
      <c r="CC142" s="32"/>
      <c r="CD142" s="32"/>
      <c r="CE142" s="32"/>
      <c r="CF142" s="32"/>
      <c r="CG142" s="32"/>
      <c r="CH142" s="32"/>
      <c r="CI142" s="32"/>
      <c r="CJ142" s="32"/>
      <c r="CK142" s="32"/>
      <c r="CL142" s="32"/>
      <c r="CM142" s="32"/>
      <c r="CN142" s="32"/>
      <c r="CO142" s="32"/>
      <c r="CP142" s="32"/>
      <c r="CQ142" s="32"/>
      <c r="CR142" s="32"/>
      <c r="CS142" s="32"/>
      <c r="CT142" s="32"/>
      <c r="CU142" s="32"/>
    </row>
    <row r="143" spans="1:99"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  <c r="BM143" s="32"/>
      <c r="BN143" s="32"/>
      <c r="BO143" s="32"/>
      <c r="BP143" s="32"/>
      <c r="BQ143" s="32"/>
      <c r="BR143" s="32"/>
      <c r="BS143" s="32"/>
      <c r="BT143" s="32"/>
      <c r="BU143" s="32"/>
      <c r="BV143" s="32"/>
      <c r="BW143" s="32"/>
      <c r="BX143" s="32"/>
      <c r="BY143" s="32"/>
      <c r="BZ143" s="32"/>
      <c r="CA143" s="32"/>
      <c r="CB143" s="32"/>
      <c r="CC143" s="32"/>
      <c r="CD143" s="32"/>
      <c r="CE143" s="32"/>
      <c r="CF143" s="32"/>
      <c r="CG143" s="32"/>
      <c r="CH143" s="32"/>
      <c r="CI143" s="32"/>
      <c r="CJ143" s="32"/>
      <c r="CK143" s="32"/>
      <c r="CL143" s="32"/>
      <c r="CM143" s="32"/>
      <c r="CN143" s="32"/>
      <c r="CO143" s="32"/>
      <c r="CP143" s="32"/>
      <c r="CQ143" s="32"/>
      <c r="CR143" s="32"/>
      <c r="CS143" s="32"/>
      <c r="CT143" s="32"/>
      <c r="CU143" s="32"/>
    </row>
    <row r="144" spans="1:99"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2"/>
      <c r="BR144" s="32"/>
      <c r="BS144" s="32"/>
      <c r="BT144" s="32"/>
      <c r="BU144" s="32"/>
      <c r="BV144" s="32"/>
      <c r="BW144" s="32"/>
      <c r="BX144" s="32"/>
      <c r="BY144" s="32"/>
      <c r="BZ144" s="32"/>
      <c r="CA144" s="32"/>
      <c r="CB144" s="32"/>
      <c r="CC144" s="32"/>
      <c r="CD144" s="32"/>
      <c r="CE144" s="32"/>
      <c r="CF144" s="32"/>
      <c r="CG144" s="32"/>
      <c r="CH144" s="32"/>
      <c r="CI144" s="32"/>
      <c r="CJ144" s="32"/>
      <c r="CK144" s="32"/>
      <c r="CL144" s="32"/>
      <c r="CM144" s="32"/>
      <c r="CN144" s="32"/>
      <c r="CO144" s="32"/>
      <c r="CP144" s="32"/>
      <c r="CQ144" s="32"/>
      <c r="CR144" s="32"/>
      <c r="CS144" s="32"/>
      <c r="CT144" s="32"/>
      <c r="CU144" s="32"/>
    </row>
    <row r="145" spans="2:99"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  <c r="BI145" s="32"/>
      <c r="BJ145" s="32"/>
      <c r="BK145" s="32"/>
      <c r="BL145" s="32"/>
      <c r="BM145" s="32"/>
      <c r="BN145" s="32"/>
      <c r="BO145" s="32"/>
      <c r="BP145" s="32"/>
      <c r="BQ145" s="32"/>
      <c r="BR145" s="32"/>
      <c r="BS145" s="32"/>
      <c r="BT145" s="32"/>
      <c r="BU145" s="32"/>
      <c r="BV145" s="32"/>
      <c r="BW145" s="32"/>
      <c r="BX145" s="32"/>
      <c r="BY145" s="32"/>
      <c r="BZ145" s="32"/>
      <c r="CA145" s="32"/>
      <c r="CB145" s="32"/>
      <c r="CC145" s="32"/>
      <c r="CD145" s="32"/>
      <c r="CE145" s="32"/>
      <c r="CF145" s="32"/>
      <c r="CG145" s="32"/>
      <c r="CH145" s="32"/>
      <c r="CI145" s="32"/>
      <c r="CJ145" s="32"/>
      <c r="CK145" s="32"/>
      <c r="CL145" s="32"/>
      <c r="CM145" s="32"/>
      <c r="CN145" s="32"/>
      <c r="CO145" s="32"/>
      <c r="CP145" s="32"/>
      <c r="CQ145" s="32"/>
      <c r="CR145" s="32"/>
      <c r="CS145" s="32"/>
      <c r="CT145" s="32"/>
      <c r="CU145" s="32"/>
    </row>
    <row r="146" spans="2:99"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/>
      <c r="BP146" s="32"/>
      <c r="BQ146" s="32"/>
      <c r="BR146" s="32"/>
      <c r="BS146" s="32"/>
      <c r="BT146" s="32"/>
      <c r="BU146" s="32"/>
      <c r="BV146" s="32"/>
      <c r="BW146" s="32"/>
      <c r="BX146" s="32"/>
      <c r="BY146" s="32"/>
      <c r="BZ146" s="32"/>
      <c r="CA146" s="32"/>
      <c r="CB146" s="32"/>
      <c r="CC146" s="32"/>
      <c r="CD146" s="32"/>
      <c r="CE146" s="32"/>
      <c r="CF146" s="32"/>
      <c r="CG146" s="32"/>
      <c r="CH146" s="32"/>
      <c r="CI146" s="32"/>
      <c r="CJ146" s="32"/>
      <c r="CK146" s="32"/>
      <c r="CL146" s="32"/>
      <c r="CM146" s="32"/>
      <c r="CN146" s="32"/>
      <c r="CO146" s="32"/>
      <c r="CP146" s="32"/>
      <c r="CQ146" s="32"/>
      <c r="CR146" s="32"/>
      <c r="CS146" s="32"/>
      <c r="CT146" s="32"/>
      <c r="CU146" s="32"/>
    </row>
    <row r="147" spans="2:99"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  <c r="BM147" s="32"/>
      <c r="BN147" s="32"/>
      <c r="BO147" s="32"/>
      <c r="BP147" s="32"/>
      <c r="BQ147" s="32"/>
      <c r="BR147" s="32"/>
      <c r="BS147" s="32"/>
      <c r="BT147" s="32"/>
      <c r="BU147" s="32"/>
      <c r="BV147" s="32"/>
      <c r="BW147" s="32"/>
      <c r="BX147" s="32"/>
      <c r="BY147" s="32"/>
      <c r="BZ147" s="32"/>
      <c r="CA147" s="32"/>
      <c r="CB147" s="32"/>
      <c r="CC147" s="32"/>
      <c r="CD147" s="32"/>
      <c r="CE147" s="32"/>
      <c r="CF147" s="32"/>
      <c r="CG147" s="32"/>
      <c r="CH147" s="32"/>
      <c r="CI147" s="32"/>
      <c r="CJ147" s="32"/>
      <c r="CK147" s="32"/>
      <c r="CL147" s="32"/>
      <c r="CM147" s="32"/>
      <c r="CN147" s="32"/>
      <c r="CO147" s="32"/>
      <c r="CP147" s="32"/>
      <c r="CQ147" s="32"/>
      <c r="CR147" s="32"/>
      <c r="CS147" s="32"/>
      <c r="CT147" s="32"/>
      <c r="CU147" s="32"/>
    </row>
    <row r="148" spans="2:99"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/>
      <c r="BP148" s="32"/>
      <c r="BQ148" s="32"/>
      <c r="BR148" s="32"/>
      <c r="BS148" s="32"/>
      <c r="BT148" s="32"/>
      <c r="BU148" s="32"/>
      <c r="BV148" s="32"/>
      <c r="BW148" s="32"/>
      <c r="BX148" s="32"/>
      <c r="BY148" s="32"/>
      <c r="BZ148" s="32"/>
      <c r="CA148" s="32"/>
      <c r="CB148" s="32"/>
      <c r="CC148" s="32"/>
      <c r="CD148" s="32"/>
      <c r="CE148" s="32"/>
      <c r="CF148" s="32"/>
      <c r="CG148" s="32"/>
      <c r="CH148" s="32"/>
      <c r="CI148" s="32"/>
      <c r="CJ148" s="32"/>
      <c r="CK148" s="32"/>
      <c r="CL148" s="32"/>
      <c r="CM148" s="32"/>
      <c r="CN148" s="32"/>
      <c r="CO148" s="32"/>
      <c r="CP148" s="32"/>
      <c r="CQ148" s="32"/>
      <c r="CR148" s="32"/>
      <c r="CS148" s="32"/>
      <c r="CT148" s="32"/>
      <c r="CU148" s="32"/>
    </row>
    <row r="149" spans="2:99"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  <c r="BI149" s="32"/>
      <c r="BJ149" s="32"/>
      <c r="BK149" s="32"/>
      <c r="BL149" s="32"/>
      <c r="BM149" s="32"/>
      <c r="BN149" s="32"/>
      <c r="BO149" s="32"/>
      <c r="BP149" s="32"/>
      <c r="BQ149" s="32"/>
      <c r="BR149" s="32"/>
      <c r="BS149" s="32"/>
      <c r="BT149" s="32"/>
      <c r="BU149" s="32"/>
      <c r="BV149" s="32"/>
      <c r="BW149" s="32"/>
      <c r="BX149" s="32"/>
      <c r="BY149" s="32"/>
      <c r="BZ149" s="32"/>
      <c r="CA149" s="32"/>
      <c r="CB149" s="32"/>
      <c r="CC149" s="32"/>
      <c r="CD149" s="32"/>
      <c r="CE149" s="32"/>
      <c r="CF149" s="32"/>
      <c r="CG149" s="32"/>
      <c r="CH149" s="32"/>
      <c r="CI149" s="32"/>
      <c r="CJ149" s="32"/>
      <c r="CK149" s="32"/>
      <c r="CL149" s="32"/>
      <c r="CM149" s="32"/>
      <c r="CN149" s="32"/>
      <c r="CO149" s="32"/>
      <c r="CP149" s="32"/>
      <c r="CQ149" s="32"/>
      <c r="CR149" s="32"/>
      <c r="CS149" s="32"/>
      <c r="CT149" s="32"/>
      <c r="CU149" s="32"/>
    </row>
    <row r="150" spans="2:99"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/>
      <c r="BP150" s="32"/>
      <c r="BQ150" s="32"/>
      <c r="BR150" s="32"/>
      <c r="BS150" s="32"/>
      <c r="BT150" s="32"/>
      <c r="BU150" s="32"/>
      <c r="BV150" s="32"/>
      <c r="BW150" s="32"/>
      <c r="BX150" s="32"/>
      <c r="BY150" s="32"/>
      <c r="BZ150" s="32"/>
      <c r="CA150" s="32"/>
      <c r="CB150" s="32"/>
      <c r="CC150" s="32"/>
      <c r="CD150" s="32"/>
      <c r="CE150" s="32"/>
      <c r="CF150" s="32"/>
      <c r="CG150" s="32"/>
      <c r="CH150" s="32"/>
      <c r="CI150" s="32"/>
      <c r="CJ150" s="32"/>
      <c r="CK150" s="32"/>
      <c r="CL150" s="32"/>
      <c r="CM150" s="32"/>
      <c r="CN150" s="32"/>
      <c r="CO150" s="32"/>
      <c r="CP150" s="32"/>
      <c r="CQ150" s="32"/>
      <c r="CR150" s="32"/>
      <c r="CS150" s="32"/>
      <c r="CT150" s="32"/>
      <c r="CU150" s="32"/>
    </row>
    <row r="151" spans="2:99"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  <c r="BM151" s="32"/>
      <c r="BN151" s="32"/>
      <c r="BO151" s="32"/>
      <c r="BP151" s="32"/>
      <c r="BQ151" s="32"/>
      <c r="BR151" s="32"/>
      <c r="BS151" s="32"/>
      <c r="BT151" s="32"/>
      <c r="BU151" s="32"/>
      <c r="BV151" s="32"/>
      <c r="BW151" s="32"/>
      <c r="BX151" s="32"/>
      <c r="BY151" s="32"/>
      <c r="BZ151" s="32"/>
      <c r="CA151" s="32"/>
      <c r="CB151" s="32"/>
      <c r="CC151" s="32"/>
      <c r="CD151" s="32"/>
      <c r="CE151" s="32"/>
      <c r="CF151" s="32"/>
      <c r="CG151" s="32"/>
      <c r="CH151" s="32"/>
      <c r="CI151" s="32"/>
      <c r="CJ151" s="32"/>
      <c r="CK151" s="32"/>
      <c r="CL151" s="32"/>
      <c r="CM151" s="32"/>
      <c r="CN151" s="32"/>
      <c r="CO151" s="32"/>
      <c r="CP151" s="32"/>
      <c r="CQ151" s="32"/>
      <c r="CR151" s="32"/>
      <c r="CS151" s="32"/>
      <c r="CT151" s="32"/>
      <c r="CU151" s="32"/>
    </row>
    <row r="152" spans="2:99"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2"/>
      <c r="BR152" s="32"/>
      <c r="BS152" s="32"/>
      <c r="BT152" s="32"/>
      <c r="BU152" s="32"/>
      <c r="BV152" s="32"/>
      <c r="BW152" s="32"/>
      <c r="BX152" s="32"/>
      <c r="BY152" s="32"/>
      <c r="BZ152" s="32"/>
      <c r="CA152" s="32"/>
      <c r="CB152" s="32"/>
      <c r="CC152" s="32"/>
      <c r="CD152" s="32"/>
      <c r="CE152" s="32"/>
      <c r="CF152" s="32"/>
      <c r="CG152" s="32"/>
      <c r="CH152" s="32"/>
      <c r="CI152" s="32"/>
      <c r="CJ152" s="32"/>
      <c r="CK152" s="32"/>
      <c r="CL152" s="32"/>
      <c r="CM152" s="32"/>
      <c r="CN152" s="32"/>
      <c r="CO152" s="32"/>
      <c r="CP152" s="32"/>
      <c r="CQ152" s="32"/>
      <c r="CR152" s="32"/>
      <c r="CS152" s="32"/>
      <c r="CT152" s="32"/>
      <c r="CU152" s="32"/>
    </row>
    <row r="153" spans="2:99"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  <c r="AM153" s="32"/>
      <c r="AN153" s="32"/>
      <c r="AO153" s="32"/>
      <c r="AP153" s="32"/>
      <c r="AQ153" s="32"/>
      <c r="AR153" s="32"/>
      <c r="AS153" s="32"/>
      <c r="AT153" s="32"/>
      <c r="AU153" s="32"/>
      <c r="AV153" s="32"/>
      <c r="AW153" s="32"/>
      <c r="AX153" s="32"/>
      <c r="AY153" s="32"/>
      <c r="AZ153" s="32"/>
      <c r="BA153" s="32"/>
      <c r="BB153" s="32"/>
      <c r="BC153" s="32"/>
      <c r="BD153" s="32"/>
      <c r="BE153" s="32"/>
      <c r="BF153" s="32"/>
      <c r="BG153" s="32"/>
      <c r="BH153" s="32"/>
      <c r="BI153" s="32"/>
      <c r="BJ153" s="32"/>
      <c r="BK153" s="32"/>
      <c r="BL153" s="32"/>
      <c r="BM153" s="32"/>
      <c r="BN153" s="32"/>
      <c r="BO153" s="32"/>
      <c r="BP153" s="32"/>
      <c r="BQ153" s="32"/>
      <c r="BR153" s="32"/>
      <c r="BS153" s="32"/>
      <c r="BT153" s="32"/>
      <c r="BU153" s="32"/>
      <c r="BV153" s="32"/>
      <c r="BW153" s="32"/>
      <c r="BX153" s="32"/>
      <c r="BY153" s="32"/>
      <c r="BZ153" s="32"/>
      <c r="CA153" s="32"/>
      <c r="CB153" s="32"/>
      <c r="CC153" s="32"/>
      <c r="CD153" s="32"/>
      <c r="CE153" s="32"/>
      <c r="CF153" s="32"/>
      <c r="CG153" s="32"/>
      <c r="CH153" s="32"/>
      <c r="CI153" s="32"/>
      <c r="CJ153" s="32"/>
      <c r="CK153" s="32"/>
      <c r="CL153" s="32"/>
      <c r="CM153" s="32"/>
      <c r="CN153" s="32"/>
      <c r="CO153" s="32"/>
      <c r="CP153" s="32"/>
      <c r="CQ153" s="32"/>
      <c r="CR153" s="32"/>
      <c r="CS153" s="32"/>
      <c r="CT153" s="32"/>
      <c r="CU153" s="32"/>
    </row>
    <row r="154" spans="2:99"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  <c r="BM154" s="32"/>
      <c r="BN154" s="32"/>
      <c r="BO154" s="32"/>
      <c r="BP154" s="32"/>
      <c r="BQ154" s="32"/>
      <c r="BR154" s="32"/>
      <c r="BS154" s="32"/>
      <c r="BT154" s="32"/>
      <c r="BU154" s="32"/>
      <c r="BV154" s="32"/>
      <c r="BW154" s="32"/>
      <c r="BX154" s="32"/>
      <c r="BY154" s="32"/>
      <c r="BZ154" s="32"/>
      <c r="CA154" s="32"/>
      <c r="CB154" s="32"/>
      <c r="CC154" s="32"/>
      <c r="CD154" s="32"/>
      <c r="CE154" s="32"/>
      <c r="CF154" s="32"/>
      <c r="CG154" s="32"/>
      <c r="CH154" s="32"/>
      <c r="CI154" s="32"/>
      <c r="CJ154" s="32"/>
      <c r="CK154" s="32"/>
      <c r="CL154" s="32"/>
      <c r="CM154" s="32"/>
      <c r="CN154" s="32"/>
      <c r="CO154" s="32"/>
      <c r="CP154" s="32"/>
      <c r="CQ154" s="32"/>
      <c r="CR154" s="32"/>
      <c r="CS154" s="32"/>
      <c r="CT154" s="32"/>
      <c r="CU154" s="32"/>
    </row>
    <row r="155" spans="2:99"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32"/>
      <c r="BQ155" s="32"/>
      <c r="BR155" s="32"/>
      <c r="BS155" s="32"/>
      <c r="BT155" s="32"/>
      <c r="BU155" s="32"/>
      <c r="BV155" s="32"/>
      <c r="BW155" s="32"/>
      <c r="BX155" s="32"/>
      <c r="BY155" s="32"/>
      <c r="BZ155" s="32"/>
      <c r="CA155" s="32"/>
      <c r="CB155" s="32"/>
      <c r="CC155" s="32"/>
      <c r="CD155" s="32"/>
      <c r="CE155" s="32"/>
      <c r="CF155" s="32"/>
      <c r="CG155" s="32"/>
      <c r="CH155" s="32"/>
      <c r="CI155" s="32"/>
      <c r="CJ155" s="32"/>
      <c r="CK155" s="32"/>
      <c r="CL155" s="32"/>
      <c r="CM155" s="32"/>
      <c r="CN155" s="32"/>
      <c r="CO155" s="32"/>
      <c r="CP155" s="32"/>
      <c r="CQ155" s="32"/>
      <c r="CR155" s="32"/>
      <c r="CS155" s="32"/>
      <c r="CT155" s="32"/>
      <c r="CU155" s="32"/>
    </row>
    <row r="156" spans="2:99"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32"/>
      <c r="BQ156" s="32"/>
      <c r="BR156" s="32"/>
      <c r="BS156" s="32"/>
      <c r="BT156" s="32"/>
      <c r="BU156" s="32"/>
      <c r="BV156" s="32"/>
      <c r="BW156" s="32"/>
      <c r="BX156" s="32"/>
      <c r="BY156" s="32"/>
      <c r="BZ156" s="32"/>
      <c r="CA156" s="32"/>
      <c r="CB156" s="32"/>
      <c r="CC156" s="32"/>
      <c r="CD156" s="32"/>
      <c r="CE156" s="32"/>
      <c r="CF156" s="32"/>
      <c r="CG156" s="32"/>
      <c r="CH156" s="32"/>
      <c r="CI156" s="32"/>
      <c r="CJ156" s="32"/>
      <c r="CK156" s="32"/>
      <c r="CL156" s="32"/>
      <c r="CM156" s="32"/>
      <c r="CN156" s="32"/>
      <c r="CO156" s="32"/>
      <c r="CP156" s="32"/>
      <c r="CQ156" s="32"/>
      <c r="CR156" s="32"/>
      <c r="CS156" s="32"/>
      <c r="CT156" s="32"/>
      <c r="CU156" s="32"/>
    </row>
    <row r="157" spans="2:99"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2"/>
      <c r="BR157" s="32"/>
      <c r="BS157" s="32"/>
      <c r="BT157" s="32"/>
      <c r="BU157" s="32"/>
      <c r="BV157" s="32"/>
      <c r="BW157" s="32"/>
      <c r="BX157" s="32"/>
      <c r="BY157" s="32"/>
      <c r="BZ157" s="32"/>
      <c r="CA157" s="32"/>
      <c r="CB157" s="32"/>
      <c r="CC157" s="32"/>
      <c r="CD157" s="32"/>
      <c r="CE157" s="32"/>
      <c r="CF157" s="32"/>
      <c r="CG157" s="32"/>
      <c r="CH157" s="32"/>
      <c r="CI157" s="32"/>
      <c r="CJ157" s="32"/>
      <c r="CK157" s="32"/>
      <c r="CL157" s="32"/>
      <c r="CM157" s="32"/>
      <c r="CN157" s="32"/>
      <c r="CO157" s="32"/>
      <c r="CP157" s="32"/>
      <c r="CQ157" s="32"/>
      <c r="CR157" s="32"/>
      <c r="CS157" s="32"/>
      <c r="CT157" s="32"/>
      <c r="CU157" s="32"/>
    </row>
    <row r="158" spans="2:99"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  <c r="BI158" s="32"/>
      <c r="BJ158" s="32"/>
      <c r="BK158" s="32"/>
      <c r="BL158" s="32"/>
      <c r="BM158" s="32"/>
      <c r="BN158" s="32"/>
      <c r="BO158" s="32"/>
      <c r="BP158" s="32"/>
      <c r="BQ158" s="32"/>
      <c r="BR158" s="32"/>
      <c r="BS158" s="32"/>
      <c r="BT158" s="32"/>
      <c r="BU158" s="32"/>
      <c r="BV158" s="32"/>
      <c r="BW158" s="32"/>
      <c r="BX158" s="32"/>
      <c r="BY158" s="32"/>
      <c r="BZ158" s="32"/>
      <c r="CA158" s="32"/>
      <c r="CB158" s="32"/>
      <c r="CC158" s="32"/>
      <c r="CD158" s="32"/>
      <c r="CE158" s="32"/>
      <c r="CF158" s="32"/>
      <c r="CG158" s="32"/>
      <c r="CH158" s="32"/>
      <c r="CI158" s="32"/>
      <c r="CJ158" s="32"/>
      <c r="CK158" s="32"/>
      <c r="CL158" s="32"/>
      <c r="CM158" s="32"/>
      <c r="CN158" s="32"/>
      <c r="CO158" s="32"/>
      <c r="CP158" s="32"/>
      <c r="CQ158" s="32"/>
      <c r="CR158" s="32"/>
      <c r="CS158" s="32"/>
      <c r="CT158" s="32"/>
      <c r="CU158" s="32"/>
    </row>
    <row r="159" spans="2:99"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32"/>
      <c r="BQ159" s="32"/>
      <c r="BR159" s="32"/>
      <c r="BS159" s="32"/>
      <c r="BT159" s="32"/>
      <c r="BU159" s="32"/>
      <c r="BV159" s="32"/>
      <c r="BW159" s="32"/>
      <c r="BX159" s="32"/>
      <c r="BY159" s="32"/>
      <c r="BZ159" s="32"/>
      <c r="CA159" s="32"/>
      <c r="CB159" s="32"/>
      <c r="CC159" s="32"/>
      <c r="CD159" s="32"/>
      <c r="CE159" s="32"/>
      <c r="CF159" s="32"/>
      <c r="CG159" s="32"/>
      <c r="CH159" s="32"/>
      <c r="CI159" s="32"/>
      <c r="CJ159" s="32"/>
      <c r="CK159" s="32"/>
      <c r="CL159" s="32"/>
      <c r="CM159" s="32"/>
      <c r="CN159" s="32"/>
      <c r="CO159" s="32"/>
      <c r="CP159" s="32"/>
      <c r="CQ159" s="32"/>
      <c r="CR159" s="32"/>
      <c r="CS159" s="32"/>
      <c r="CT159" s="32"/>
      <c r="CU159" s="32"/>
    </row>
    <row r="160" spans="2:99"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  <c r="BI160" s="32"/>
      <c r="BJ160" s="32"/>
      <c r="BK160" s="32"/>
      <c r="BL160" s="32"/>
      <c r="BM160" s="32"/>
      <c r="BN160" s="32"/>
      <c r="BO160" s="32"/>
      <c r="BP160" s="32"/>
      <c r="BQ160" s="32"/>
      <c r="BR160" s="32"/>
      <c r="BS160" s="32"/>
      <c r="BT160" s="32"/>
      <c r="BU160" s="32"/>
      <c r="BV160" s="32"/>
      <c r="BW160" s="32"/>
      <c r="BX160" s="32"/>
      <c r="BY160" s="32"/>
      <c r="BZ160" s="32"/>
      <c r="CA160" s="32"/>
      <c r="CB160" s="32"/>
      <c r="CC160" s="32"/>
      <c r="CD160" s="32"/>
      <c r="CE160" s="32"/>
      <c r="CF160" s="32"/>
      <c r="CG160" s="32"/>
      <c r="CH160" s="32"/>
      <c r="CI160" s="32"/>
      <c r="CJ160" s="32"/>
      <c r="CK160" s="32"/>
      <c r="CL160" s="32"/>
      <c r="CM160" s="32"/>
      <c r="CN160" s="32"/>
      <c r="CO160" s="32"/>
      <c r="CP160" s="32"/>
      <c r="CQ160" s="32"/>
      <c r="CR160" s="32"/>
      <c r="CS160" s="32"/>
      <c r="CT160" s="32"/>
      <c r="CU160" s="32"/>
    </row>
    <row r="161" spans="2:99"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  <c r="BI161" s="32"/>
      <c r="BJ161" s="32"/>
      <c r="BK161" s="32"/>
      <c r="BL161" s="32"/>
      <c r="BM161" s="32"/>
      <c r="BN161" s="32"/>
      <c r="BO161" s="32"/>
      <c r="BP161" s="32"/>
      <c r="BQ161" s="32"/>
      <c r="BR161" s="32"/>
      <c r="BS161" s="32"/>
      <c r="BT161" s="32"/>
      <c r="BU161" s="32"/>
      <c r="BV161" s="32"/>
      <c r="BW161" s="32"/>
      <c r="BX161" s="32"/>
      <c r="BY161" s="32"/>
      <c r="BZ161" s="32"/>
      <c r="CA161" s="32"/>
      <c r="CB161" s="32"/>
      <c r="CC161" s="32"/>
      <c r="CD161" s="32"/>
      <c r="CE161" s="32"/>
      <c r="CF161" s="32"/>
      <c r="CG161" s="32"/>
      <c r="CH161" s="32"/>
      <c r="CI161" s="32"/>
      <c r="CJ161" s="32"/>
      <c r="CK161" s="32"/>
      <c r="CL161" s="32"/>
      <c r="CM161" s="32"/>
      <c r="CN161" s="32"/>
      <c r="CO161" s="32"/>
      <c r="CP161" s="32"/>
      <c r="CQ161" s="32"/>
      <c r="CR161" s="32"/>
      <c r="CS161" s="32"/>
      <c r="CT161" s="32"/>
      <c r="CU161" s="32"/>
    </row>
    <row r="162" spans="2:99"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32"/>
      <c r="BL162" s="32"/>
      <c r="BM162" s="32"/>
      <c r="BN162" s="32"/>
      <c r="BO162" s="32"/>
      <c r="BP162" s="32"/>
      <c r="BQ162" s="32"/>
      <c r="BR162" s="32"/>
      <c r="BS162" s="32"/>
      <c r="BT162" s="32"/>
      <c r="BU162" s="32"/>
      <c r="BV162" s="32"/>
      <c r="BW162" s="32"/>
      <c r="BX162" s="32"/>
      <c r="BY162" s="32"/>
      <c r="BZ162" s="32"/>
      <c r="CA162" s="32"/>
      <c r="CB162" s="32"/>
      <c r="CC162" s="32"/>
      <c r="CD162" s="32"/>
      <c r="CE162" s="32"/>
      <c r="CF162" s="32"/>
      <c r="CG162" s="32"/>
      <c r="CH162" s="32"/>
      <c r="CI162" s="32"/>
      <c r="CJ162" s="32"/>
      <c r="CK162" s="32"/>
      <c r="CL162" s="32"/>
      <c r="CM162" s="32"/>
      <c r="CN162" s="32"/>
      <c r="CO162" s="32"/>
      <c r="CP162" s="32"/>
      <c r="CQ162" s="32"/>
      <c r="CR162" s="32"/>
      <c r="CS162" s="32"/>
      <c r="CT162" s="32"/>
      <c r="CU162" s="32"/>
    </row>
    <row r="163" spans="2:99"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  <c r="BI163" s="32"/>
      <c r="BJ163" s="32"/>
      <c r="BK163" s="32"/>
      <c r="BL163" s="32"/>
      <c r="BM163" s="32"/>
      <c r="BN163" s="32"/>
      <c r="BO163" s="32"/>
      <c r="BP163" s="32"/>
      <c r="BQ163" s="32"/>
      <c r="BR163" s="32"/>
      <c r="BS163" s="32"/>
      <c r="BT163" s="32"/>
      <c r="BU163" s="32"/>
      <c r="BV163" s="32"/>
      <c r="BW163" s="32"/>
      <c r="BX163" s="32"/>
      <c r="BY163" s="32"/>
      <c r="BZ163" s="32"/>
      <c r="CA163" s="32"/>
      <c r="CB163" s="32"/>
      <c r="CC163" s="32"/>
      <c r="CD163" s="32"/>
      <c r="CE163" s="32"/>
      <c r="CF163" s="32"/>
      <c r="CG163" s="32"/>
      <c r="CH163" s="32"/>
      <c r="CI163" s="32"/>
      <c r="CJ163" s="32"/>
      <c r="CK163" s="32"/>
      <c r="CL163" s="32"/>
      <c r="CM163" s="32"/>
      <c r="CN163" s="32"/>
      <c r="CO163" s="32"/>
      <c r="CP163" s="32"/>
      <c r="CQ163" s="32"/>
      <c r="CR163" s="32"/>
      <c r="CS163" s="32"/>
      <c r="CT163" s="32"/>
      <c r="CU163" s="32"/>
    </row>
    <row r="164" spans="2:99"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  <c r="BI164" s="32"/>
      <c r="BJ164" s="32"/>
      <c r="BK164" s="32"/>
      <c r="BL164" s="32"/>
      <c r="BM164" s="32"/>
      <c r="BN164" s="32"/>
      <c r="BO164" s="32"/>
      <c r="BP164" s="32"/>
      <c r="BQ164" s="32"/>
      <c r="BR164" s="32"/>
      <c r="BS164" s="32"/>
      <c r="BT164" s="32"/>
      <c r="BU164" s="32"/>
      <c r="BV164" s="32"/>
      <c r="BW164" s="32"/>
      <c r="BX164" s="32"/>
      <c r="BY164" s="32"/>
      <c r="BZ164" s="32"/>
      <c r="CA164" s="32"/>
      <c r="CB164" s="32"/>
      <c r="CC164" s="32"/>
      <c r="CD164" s="32"/>
      <c r="CE164" s="32"/>
      <c r="CF164" s="32"/>
      <c r="CG164" s="32"/>
      <c r="CH164" s="32"/>
      <c r="CI164" s="32"/>
      <c r="CJ164" s="32"/>
      <c r="CK164" s="32"/>
      <c r="CL164" s="32"/>
      <c r="CM164" s="32"/>
      <c r="CN164" s="32"/>
      <c r="CO164" s="32"/>
      <c r="CP164" s="32"/>
      <c r="CQ164" s="32"/>
      <c r="CR164" s="32"/>
      <c r="CS164" s="32"/>
      <c r="CT164" s="32"/>
      <c r="CU164" s="32"/>
    </row>
    <row r="165" spans="2:99"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32"/>
      <c r="BS165" s="32"/>
      <c r="BT165" s="32"/>
      <c r="BU165" s="32"/>
      <c r="BV165" s="32"/>
      <c r="BW165" s="32"/>
      <c r="BX165" s="32"/>
      <c r="BY165" s="32"/>
      <c r="BZ165" s="32"/>
      <c r="CA165" s="32"/>
      <c r="CB165" s="32"/>
      <c r="CC165" s="32"/>
      <c r="CD165" s="32"/>
      <c r="CE165" s="32"/>
      <c r="CF165" s="32"/>
      <c r="CG165" s="32"/>
      <c r="CH165" s="32"/>
      <c r="CI165" s="32"/>
      <c r="CJ165" s="32"/>
      <c r="CK165" s="32"/>
      <c r="CL165" s="32"/>
      <c r="CM165" s="32"/>
      <c r="CN165" s="32"/>
      <c r="CO165" s="32"/>
      <c r="CP165" s="32"/>
      <c r="CQ165" s="32"/>
      <c r="CR165" s="32"/>
      <c r="CS165" s="32"/>
      <c r="CT165" s="32"/>
      <c r="CU165" s="32"/>
    </row>
    <row r="166" spans="2:99"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  <c r="AM166" s="32"/>
      <c r="AN166" s="32"/>
      <c r="AO166" s="32"/>
      <c r="AP166" s="32"/>
      <c r="AQ166" s="32"/>
      <c r="AR166" s="32"/>
      <c r="AS166" s="32"/>
      <c r="AT166" s="32"/>
      <c r="AU166" s="32"/>
      <c r="AV166" s="32"/>
      <c r="AW166" s="32"/>
      <c r="AX166" s="32"/>
      <c r="AY166" s="32"/>
      <c r="AZ166" s="32"/>
      <c r="BA166" s="32"/>
      <c r="BB166" s="32"/>
      <c r="BC166" s="32"/>
      <c r="BD166" s="32"/>
      <c r="BE166" s="32"/>
      <c r="BF166" s="32"/>
      <c r="BG166" s="32"/>
      <c r="BH166" s="32"/>
      <c r="BI166" s="32"/>
      <c r="BJ166" s="32"/>
      <c r="BK166" s="32"/>
      <c r="BL166" s="32"/>
      <c r="BM166" s="32"/>
      <c r="BN166" s="32"/>
      <c r="BO166" s="32"/>
      <c r="BP166" s="32"/>
      <c r="BQ166" s="32"/>
      <c r="BR166" s="32"/>
      <c r="BS166" s="32"/>
      <c r="BT166" s="32"/>
      <c r="BU166" s="32"/>
      <c r="BV166" s="32"/>
      <c r="BW166" s="32"/>
      <c r="BX166" s="32"/>
      <c r="BY166" s="32"/>
      <c r="BZ166" s="32"/>
      <c r="CA166" s="32"/>
      <c r="CB166" s="32"/>
      <c r="CC166" s="32"/>
      <c r="CD166" s="32"/>
      <c r="CE166" s="32"/>
      <c r="CF166" s="32"/>
      <c r="CG166" s="32"/>
      <c r="CH166" s="32"/>
      <c r="CI166" s="32"/>
      <c r="CJ166" s="32"/>
      <c r="CK166" s="32"/>
      <c r="CL166" s="32"/>
      <c r="CM166" s="32"/>
      <c r="CN166" s="32"/>
      <c r="CO166" s="32"/>
      <c r="CP166" s="32"/>
      <c r="CQ166" s="32"/>
      <c r="CR166" s="32"/>
      <c r="CS166" s="32"/>
      <c r="CT166" s="32"/>
      <c r="CU166" s="32"/>
    </row>
    <row r="167" spans="2:99"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2"/>
      <c r="AL167" s="32"/>
      <c r="AM167" s="32"/>
      <c r="AN167" s="32"/>
      <c r="AO167" s="32"/>
      <c r="AP167" s="32"/>
      <c r="AQ167" s="32"/>
      <c r="AR167" s="32"/>
      <c r="AS167" s="32"/>
      <c r="AT167" s="32"/>
      <c r="AU167" s="32"/>
      <c r="AV167" s="32"/>
      <c r="AW167" s="32"/>
      <c r="AX167" s="32"/>
      <c r="AY167" s="32"/>
      <c r="AZ167" s="32"/>
      <c r="BA167" s="32"/>
      <c r="BB167" s="32"/>
      <c r="BC167" s="32"/>
      <c r="BD167" s="32"/>
      <c r="BE167" s="32"/>
      <c r="BF167" s="32"/>
      <c r="BG167" s="32"/>
      <c r="BH167" s="32"/>
      <c r="BI167" s="32"/>
      <c r="BJ167" s="32"/>
      <c r="BK167" s="32"/>
      <c r="BL167" s="32"/>
      <c r="BM167" s="32"/>
      <c r="BN167" s="32"/>
      <c r="BO167" s="32"/>
      <c r="BP167" s="32"/>
      <c r="BQ167" s="32"/>
      <c r="BR167" s="32"/>
      <c r="BS167" s="32"/>
      <c r="BT167" s="32"/>
      <c r="BU167" s="32"/>
      <c r="BV167" s="32"/>
      <c r="BW167" s="32"/>
      <c r="BX167" s="32"/>
      <c r="BY167" s="32"/>
      <c r="BZ167" s="32"/>
      <c r="CA167" s="32"/>
      <c r="CB167" s="32"/>
      <c r="CC167" s="32"/>
      <c r="CD167" s="32"/>
      <c r="CE167" s="32"/>
      <c r="CF167" s="32"/>
      <c r="CG167" s="32"/>
      <c r="CH167" s="32"/>
      <c r="CI167" s="32"/>
      <c r="CJ167" s="32"/>
      <c r="CK167" s="32"/>
      <c r="CL167" s="32"/>
      <c r="CM167" s="32"/>
      <c r="CN167" s="32"/>
      <c r="CO167" s="32"/>
      <c r="CP167" s="32"/>
      <c r="CQ167" s="32"/>
      <c r="CR167" s="32"/>
      <c r="CS167" s="32"/>
      <c r="CT167" s="32"/>
      <c r="CU167" s="32"/>
    </row>
    <row r="168" spans="2:99"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  <c r="AQ168" s="32"/>
      <c r="AR168" s="32"/>
      <c r="AS168" s="32"/>
      <c r="AT168" s="32"/>
      <c r="AU168" s="32"/>
      <c r="AV168" s="32"/>
      <c r="AW168" s="32"/>
      <c r="AX168" s="32"/>
      <c r="AY168" s="32"/>
      <c r="AZ168" s="32"/>
      <c r="BA168" s="32"/>
      <c r="BB168" s="32"/>
      <c r="BC168" s="32"/>
      <c r="BD168" s="32"/>
      <c r="BE168" s="32"/>
      <c r="BF168" s="32"/>
      <c r="BG168" s="32"/>
      <c r="BH168" s="32"/>
      <c r="BI168" s="32"/>
      <c r="BJ168" s="32"/>
      <c r="BK168" s="32"/>
      <c r="BL168" s="32"/>
      <c r="BM168" s="32"/>
      <c r="BN168" s="32"/>
      <c r="BO168" s="32"/>
      <c r="BP168" s="32"/>
      <c r="BQ168" s="32"/>
      <c r="BR168" s="32"/>
      <c r="BS168" s="32"/>
      <c r="BT168" s="32"/>
      <c r="BU168" s="32"/>
      <c r="BV168" s="32"/>
      <c r="BW168" s="32"/>
      <c r="BX168" s="32"/>
      <c r="BY168" s="32"/>
      <c r="BZ168" s="32"/>
      <c r="CA168" s="32"/>
      <c r="CB168" s="32"/>
      <c r="CC168" s="32"/>
      <c r="CD168" s="32"/>
      <c r="CE168" s="32"/>
      <c r="CF168" s="32"/>
      <c r="CG168" s="32"/>
      <c r="CH168" s="32"/>
      <c r="CI168" s="32"/>
      <c r="CJ168" s="32"/>
      <c r="CK168" s="32"/>
      <c r="CL168" s="32"/>
      <c r="CM168" s="32"/>
      <c r="CN168" s="32"/>
      <c r="CO168" s="32"/>
      <c r="CP168" s="32"/>
      <c r="CQ168" s="32"/>
      <c r="CR168" s="32"/>
      <c r="CS168" s="32"/>
      <c r="CT168" s="32"/>
      <c r="CU168" s="32"/>
    </row>
    <row r="169" spans="2:99"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  <c r="BI169" s="32"/>
      <c r="BJ169" s="32"/>
      <c r="BK169" s="32"/>
      <c r="BL169" s="32"/>
      <c r="BM169" s="32"/>
      <c r="BN169" s="32"/>
      <c r="BO169" s="32"/>
      <c r="BP169" s="32"/>
      <c r="BQ169" s="32"/>
      <c r="BR169" s="32"/>
      <c r="BS169" s="32"/>
      <c r="BT169" s="32"/>
      <c r="BU169" s="32"/>
      <c r="BV169" s="32"/>
      <c r="BW169" s="32"/>
      <c r="BX169" s="32"/>
      <c r="BY169" s="32"/>
      <c r="BZ169" s="32"/>
      <c r="CA169" s="32"/>
      <c r="CB169" s="32"/>
      <c r="CC169" s="32"/>
      <c r="CD169" s="32"/>
      <c r="CE169" s="32"/>
      <c r="CF169" s="32"/>
      <c r="CG169" s="32"/>
      <c r="CH169" s="32"/>
      <c r="CI169" s="32"/>
      <c r="CJ169" s="32"/>
      <c r="CK169" s="32"/>
      <c r="CL169" s="32"/>
      <c r="CM169" s="32"/>
      <c r="CN169" s="32"/>
      <c r="CO169" s="32"/>
      <c r="CP169" s="32"/>
      <c r="CQ169" s="32"/>
      <c r="CR169" s="32"/>
      <c r="CS169" s="32"/>
      <c r="CT169" s="32"/>
      <c r="CU169" s="32"/>
    </row>
    <row r="170" spans="2:99"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32"/>
      <c r="AL170" s="32"/>
      <c r="AM170" s="32"/>
      <c r="AN170" s="32"/>
      <c r="AO170" s="32"/>
      <c r="AP170" s="32"/>
      <c r="AQ170" s="32"/>
      <c r="AR170" s="32"/>
      <c r="AS170" s="32"/>
      <c r="AT170" s="32"/>
      <c r="AU170" s="32"/>
      <c r="AV170" s="32"/>
      <c r="AW170" s="32"/>
      <c r="AX170" s="32"/>
      <c r="AY170" s="32"/>
      <c r="AZ170" s="32"/>
      <c r="BA170" s="32"/>
      <c r="BB170" s="32"/>
      <c r="BC170" s="32"/>
      <c r="BD170" s="32"/>
      <c r="BE170" s="32"/>
      <c r="BF170" s="32"/>
      <c r="BG170" s="32"/>
      <c r="BH170" s="32"/>
      <c r="BI170" s="32"/>
      <c r="BJ170" s="32"/>
      <c r="BK170" s="32"/>
      <c r="BL170" s="32"/>
      <c r="BM170" s="32"/>
      <c r="BN170" s="32"/>
      <c r="BO170" s="32"/>
      <c r="BP170" s="32"/>
      <c r="BQ170" s="32"/>
      <c r="BR170" s="32"/>
      <c r="BS170" s="32"/>
      <c r="BT170" s="32"/>
      <c r="BU170" s="32"/>
      <c r="BV170" s="32"/>
      <c r="BW170" s="32"/>
      <c r="BX170" s="32"/>
      <c r="BY170" s="32"/>
      <c r="BZ170" s="32"/>
      <c r="CA170" s="32"/>
      <c r="CB170" s="32"/>
      <c r="CC170" s="32"/>
      <c r="CD170" s="32"/>
      <c r="CE170" s="32"/>
      <c r="CF170" s="32"/>
      <c r="CG170" s="32"/>
      <c r="CH170" s="32"/>
      <c r="CI170" s="32"/>
      <c r="CJ170" s="32"/>
      <c r="CK170" s="32"/>
      <c r="CL170" s="32"/>
      <c r="CM170" s="32"/>
      <c r="CN170" s="32"/>
      <c r="CO170" s="32"/>
      <c r="CP170" s="32"/>
      <c r="CQ170" s="32"/>
      <c r="CR170" s="32"/>
      <c r="CS170" s="32"/>
      <c r="CT170" s="32"/>
      <c r="CU170" s="32"/>
    </row>
    <row r="171" spans="2:99"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2"/>
      <c r="AL171" s="32"/>
      <c r="AM171" s="32"/>
      <c r="AN171" s="32"/>
      <c r="AO171" s="32"/>
      <c r="AP171" s="32"/>
      <c r="AQ171" s="32"/>
      <c r="AR171" s="32"/>
      <c r="AS171" s="32"/>
      <c r="AT171" s="32"/>
      <c r="AU171" s="32"/>
      <c r="AV171" s="32"/>
      <c r="AW171" s="32"/>
      <c r="AX171" s="32"/>
      <c r="AY171" s="32"/>
      <c r="AZ171" s="32"/>
      <c r="BA171" s="32"/>
      <c r="BB171" s="32"/>
      <c r="BC171" s="32"/>
      <c r="BD171" s="32"/>
      <c r="BE171" s="32"/>
      <c r="BF171" s="32"/>
      <c r="BG171" s="32"/>
      <c r="BH171" s="32"/>
      <c r="BI171" s="32"/>
      <c r="BJ171" s="32"/>
      <c r="BK171" s="32"/>
      <c r="BL171" s="32"/>
      <c r="BM171" s="32"/>
      <c r="BN171" s="32"/>
      <c r="BO171" s="32"/>
      <c r="BP171" s="32"/>
      <c r="BQ171" s="32"/>
      <c r="BR171" s="32"/>
      <c r="BS171" s="32"/>
      <c r="BT171" s="32"/>
      <c r="BU171" s="32"/>
      <c r="BV171" s="32"/>
      <c r="BW171" s="32"/>
      <c r="BX171" s="32"/>
      <c r="BY171" s="32"/>
      <c r="BZ171" s="32"/>
      <c r="CA171" s="32"/>
      <c r="CB171" s="32"/>
      <c r="CC171" s="32"/>
      <c r="CD171" s="32"/>
      <c r="CE171" s="32"/>
      <c r="CF171" s="32"/>
      <c r="CG171" s="32"/>
      <c r="CH171" s="32"/>
      <c r="CI171" s="32"/>
      <c r="CJ171" s="32"/>
      <c r="CK171" s="32"/>
      <c r="CL171" s="32"/>
      <c r="CM171" s="32"/>
      <c r="CN171" s="32"/>
      <c r="CO171" s="32"/>
      <c r="CP171" s="32"/>
      <c r="CQ171" s="32"/>
      <c r="CR171" s="32"/>
      <c r="CS171" s="32"/>
      <c r="CT171" s="32"/>
      <c r="CU171" s="32"/>
    </row>
    <row r="172" spans="2:99"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32"/>
      <c r="AL172" s="32"/>
      <c r="AM172" s="32"/>
      <c r="AN172" s="32"/>
      <c r="AO172" s="32"/>
      <c r="AP172" s="32"/>
      <c r="AQ172" s="32"/>
      <c r="AR172" s="32"/>
      <c r="AS172" s="32"/>
      <c r="AT172" s="32"/>
      <c r="AU172" s="32"/>
      <c r="AV172" s="32"/>
      <c r="AW172" s="32"/>
      <c r="AX172" s="32"/>
      <c r="AY172" s="32"/>
      <c r="AZ172" s="32"/>
      <c r="BA172" s="32"/>
      <c r="BB172" s="32"/>
      <c r="BC172" s="32"/>
      <c r="BD172" s="32"/>
      <c r="BE172" s="32"/>
      <c r="BF172" s="32"/>
      <c r="BG172" s="32"/>
      <c r="BH172" s="32"/>
      <c r="BI172" s="32"/>
      <c r="BJ172" s="32"/>
      <c r="BK172" s="32"/>
      <c r="BL172" s="32"/>
      <c r="BM172" s="32"/>
      <c r="BN172" s="32"/>
      <c r="BO172" s="32"/>
      <c r="BP172" s="32"/>
      <c r="BQ172" s="32"/>
      <c r="BR172" s="32"/>
      <c r="BS172" s="32"/>
      <c r="BT172" s="32"/>
      <c r="BU172" s="32"/>
      <c r="BV172" s="32"/>
      <c r="BW172" s="32"/>
      <c r="BX172" s="32"/>
      <c r="BY172" s="32"/>
      <c r="BZ172" s="32"/>
      <c r="CA172" s="32"/>
      <c r="CB172" s="32"/>
      <c r="CC172" s="32"/>
      <c r="CD172" s="32"/>
      <c r="CE172" s="32"/>
      <c r="CF172" s="32"/>
      <c r="CG172" s="32"/>
      <c r="CH172" s="32"/>
      <c r="CI172" s="32"/>
      <c r="CJ172" s="32"/>
      <c r="CK172" s="32"/>
      <c r="CL172" s="32"/>
      <c r="CM172" s="32"/>
      <c r="CN172" s="32"/>
      <c r="CO172" s="32"/>
      <c r="CP172" s="32"/>
      <c r="CQ172" s="32"/>
      <c r="CR172" s="32"/>
      <c r="CS172" s="32"/>
      <c r="CT172" s="32"/>
      <c r="CU172" s="32"/>
    </row>
    <row r="173" spans="2:99"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32"/>
      <c r="AL173" s="32"/>
      <c r="AM173" s="32"/>
      <c r="AN173" s="32"/>
      <c r="AO173" s="32"/>
      <c r="AP173" s="32"/>
      <c r="AQ173" s="32"/>
      <c r="AR173" s="32"/>
      <c r="AS173" s="32"/>
      <c r="AT173" s="32"/>
      <c r="AU173" s="32"/>
      <c r="AV173" s="32"/>
      <c r="AW173" s="32"/>
      <c r="AX173" s="32"/>
      <c r="AY173" s="32"/>
      <c r="AZ173" s="32"/>
      <c r="BA173" s="32"/>
      <c r="BB173" s="32"/>
      <c r="BC173" s="32"/>
      <c r="BD173" s="32"/>
      <c r="BE173" s="32"/>
      <c r="BF173" s="32"/>
      <c r="BG173" s="32"/>
      <c r="BH173" s="32"/>
      <c r="BI173" s="32"/>
      <c r="BJ173" s="32"/>
      <c r="BK173" s="32"/>
      <c r="BL173" s="32"/>
      <c r="BM173" s="32"/>
      <c r="BN173" s="32"/>
      <c r="BO173" s="32"/>
      <c r="BP173" s="32"/>
      <c r="BQ173" s="32"/>
      <c r="BR173" s="32"/>
      <c r="BS173" s="32"/>
      <c r="BT173" s="32"/>
      <c r="BU173" s="32"/>
      <c r="BV173" s="32"/>
      <c r="BW173" s="32"/>
      <c r="BX173" s="32"/>
      <c r="BY173" s="32"/>
      <c r="BZ173" s="32"/>
      <c r="CA173" s="32"/>
      <c r="CB173" s="32"/>
      <c r="CC173" s="32"/>
      <c r="CD173" s="32"/>
      <c r="CE173" s="32"/>
      <c r="CF173" s="32"/>
      <c r="CG173" s="32"/>
      <c r="CH173" s="32"/>
      <c r="CI173" s="32"/>
      <c r="CJ173" s="32"/>
      <c r="CK173" s="32"/>
      <c r="CL173" s="32"/>
      <c r="CM173" s="32"/>
      <c r="CN173" s="32"/>
      <c r="CO173" s="32"/>
      <c r="CP173" s="32"/>
      <c r="CQ173" s="32"/>
      <c r="CR173" s="32"/>
      <c r="CS173" s="32"/>
      <c r="CT173" s="32"/>
      <c r="CU173" s="32"/>
    </row>
    <row r="174" spans="2:99"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  <c r="AQ174" s="32"/>
      <c r="AR174" s="32"/>
      <c r="AS174" s="32"/>
      <c r="AT174" s="32"/>
      <c r="AU174" s="32"/>
      <c r="AV174" s="32"/>
      <c r="AW174" s="32"/>
      <c r="AX174" s="32"/>
      <c r="AY174" s="32"/>
      <c r="AZ174" s="32"/>
      <c r="BA174" s="32"/>
      <c r="BB174" s="32"/>
      <c r="BC174" s="32"/>
      <c r="BD174" s="32"/>
      <c r="BE174" s="32"/>
      <c r="BF174" s="32"/>
      <c r="BG174" s="32"/>
      <c r="BH174" s="32"/>
      <c r="BI174" s="32"/>
      <c r="BJ174" s="32"/>
      <c r="BK174" s="32"/>
      <c r="BL174" s="32"/>
      <c r="BM174" s="32"/>
      <c r="BN174" s="32"/>
      <c r="BO174" s="32"/>
      <c r="BP174" s="32"/>
      <c r="BQ174" s="32"/>
      <c r="BR174" s="32"/>
      <c r="BS174" s="32"/>
      <c r="BT174" s="32"/>
      <c r="BU174" s="32"/>
      <c r="BV174" s="32"/>
      <c r="BW174" s="32"/>
      <c r="BX174" s="32"/>
      <c r="BY174" s="32"/>
      <c r="BZ174" s="32"/>
      <c r="CA174" s="32"/>
      <c r="CB174" s="32"/>
      <c r="CC174" s="32"/>
      <c r="CD174" s="32"/>
      <c r="CE174" s="32"/>
      <c r="CF174" s="32"/>
      <c r="CG174" s="32"/>
      <c r="CH174" s="32"/>
      <c r="CI174" s="32"/>
      <c r="CJ174" s="32"/>
      <c r="CK174" s="32"/>
      <c r="CL174" s="32"/>
      <c r="CM174" s="32"/>
      <c r="CN174" s="32"/>
      <c r="CO174" s="32"/>
      <c r="CP174" s="32"/>
      <c r="CQ174" s="32"/>
      <c r="CR174" s="32"/>
      <c r="CS174" s="32"/>
      <c r="CT174" s="32"/>
      <c r="CU174" s="32"/>
    </row>
    <row r="175" spans="2:99"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32"/>
      <c r="AL175" s="32"/>
      <c r="AM175" s="32"/>
      <c r="AN175" s="32"/>
      <c r="AO175" s="32"/>
      <c r="AP175" s="32"/>
      <c r="AQ175" s="32"/>
      <c r="AR175" s="32"/>
      <c r="AS175" s="32"/>
      <c r="AT175" s="32"/>
      <c r="AU175" s="32"/>
      <c r="AV175" s="32"/>
      <c r="AW175" s="32"/>
      <c r="AX175" s="32"/>
      <c r="AY175" s="32"/>
      <c r="AZ175" s="32"/>
      <c r="BA175" s="32"/>
      <c r="BB175" s="32"/>
      <c r="BC175" s="32"/>
      <c r="BD175" s="32"/>
      <c r="BE175" s="32"/>
      <c r="BF175" s="32"/>
      <c r="BG175" s="32"/>
      <c r="BH175" s="32"/>
      <c r="BI175" s="32"/>
      <c r="BJ175" s="32"/>
      <c r="BK175" s="32"/>
      <c r="BL175" s="32"/>
      <c r="BM175" s="32"/>
      <c r="BN175" s="32"/>
      <c r="BO175" s="32"/>
      <c r="BP175" s="32"/>
      <c r="BQ175" s="32"/>
      <c r="BR175" s="32"/>
      <c r="BS175" s="32"/>
      <c r="BT175" s="32"/>
      <c r="BU175" s="32"/>
      <c r="BV175" s="32"/>
      <c r="BW175" s="32"/>
      <c r="BX175" s="32"/>
      <c r="BY175" s="32"/>
      <c r="BZ175" s="32"/>
      <c r="CA175" s="32"/>
      <c r="CB175" s="32"/>
      <c r="CC175" s="32"/>
      <c r="CD175" s="32"/>
      <c r="CE175" s="32"/>
      <c r="CF175" s="32"/>
      <c r="CG175" s="32"/>
      <c r="CH175" s="32"/>
      <c r="CI175" s="32"/>
      <c r="CJ175" s="32"/>
      <c r="CK175" s="32"/>
      <c r="CL175" s="32"/>
      <c r="CM175" s="32"/>
      <c r="CN175" s="32"/>
      <c r="CO175" s="32"/>
      <c r="CP175" s="32"/>
      <c r="CQ175" s="32"/>
      <c r="CR175" s="32"/>
      <c r="CS175" s="32"/>
      <c r="CT175" s="32"/>
      <c r="CU175" s="32"/>
    </row>
    <row r="176" spans="2:99"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32"/>
      <c r="AL176" s="32"/>
      <c r="AM176" s="32"/>
      <c r="AN176" s="32"/>
      <c r="AO176" s="32"/>
      <c r="AP176" s="32"/>
      <c r="AQ176" s="32"/>
      <c r="AR176" s="32"/>
      <c r="AS176" s="32"/>
      <c r="AT176" s="32"/>
      <c r="AU176" s="32"/>
      <c r="AV176" s="32"/>
      <c r="AW176" s="32"/>
      <c r="AX176" s="32"/>
      <c r="AY176" s="32"/>
      <c r="AZ176" s="32"/>
      <c r="BA176" s="32"/>
      <c r="BB176" s="32"/>
      <c r="BC176" s="32"/>
      <c r="BD176" s="32"/>
      <c r="BE176" s="32"/>
      <c r="BF176" s="32"/>
      <c r="BG176" s="32"/>
      <c r="BH176" s="32"/>
      <c r="BI176" s="32"/>
      <c r="BJ176" s="32"/>
      <c r="BK176" s="32"/>
      <c r="BL176" s="32"/>
      <c r="BM176" s="32"/>
      <c r="BN176" s="32"/>
      <c r="BO176" s="32"/>
      <c r="BP176" s="32"/>
      <c r="BQ176" s="32"/>
      <c r="BR176" s="32"/>
      <c r="BS176" s="32"/>
      <c r="BT176" s="32"/>
      <c r="BU176" s="32"/>
      <c r="BV176" s="32"/>
      <c r="BW176" s="32"/>
      <c r="BX176" s="32"/>
      <c r="BY176" s="32"/>
      <c r="BZ176" s="32"/>
      <c r="CA176" s="32"/>
      <c r="CB176" s="32"/>
      <c r="CC176" s="32"/>
      <c r="CD176" s="32"/>
      <c r="CE176" s="32"/>
      <c r="CF176" s="32"/>
      <c r="CG176" s="32"/>
      <c r="CH176" s="32"/>
      <c r="CI176" s="32"/>
      <c r="CJ176" s="32"/>
      <c r="CK176" s="32"/>
      <c r="CL176" s="32"/>
      <c r="CM176" s="32"/>
      <c r="CN176" s="32"/>
      <c r="CO176" s="32"/>
      <c r="CP176" s="32"/>
      <c r="CQ176" s="32"/>
      <c r="CR176" s="32"/>
      <c r="CS176" s="32"/>
      <c r="CT176" s="32"/>
      <c r="CU176" s="32"/>
    </row>
    <row r="177" spans="2:99"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F177" s="32"/>
      <c r="AG177" s="32"/>
      <c r="AH177" s="32"/>
      <c r="AI177" s="32"/>
      <c r="AJ177" s="32"/>
      <c r="AK177" s="32"/>
      <c r="AL177" s="32"/>
      <c r="AM177" s="32"/>
      <c r="AN177" s="32"/>
      <c r="AO177" s="32"/>
      <c r="AP177" s="32"/>
      <c r="AQ177" s="32"/>
      <c r="AR177" s="32"/>
      <c r="AS177" s="32"/>
      <c r="AT177" s="32"/>
      <c r="AU177" s="32"/>
      <c r="AV177" s="32"/>
      <c r="AW177" s="32"/>
      <c r="AX177" s="32"/>
      <c r="AY177" s="32"/>
      <c r="AZ177" s="32"/>
      <c r="BA177" s="32"/>
      <c r="BB177" s="32"/>
      <c r="BC177" s="32"/>
      <c r="BD177" s="32"/>
      <c r="BE177" s="32"/>
      <c r="BF177" s="32"/>
      <c r="BG177" s="32"/>
      <c r="BH177" s="32"/>
      <c r="BI177" s="32"/>
      <c r="BJ177" s="32"/>
      <c r="BK177" s="32"/>
      <c r="BL177" s="32"/>
      <c r="BM177" s="32"/>
      <c r="BN177" s="32"/>
      <c r="BO177" s="32"/>
      <c r="BP177" s="32"/>
      <c r="BQ177" s="32"/>
      <c r="BR177" s="32"/>
      <c r="BS177" s="32"/>
      <c r="BT177" s="32"/>
      <c r="BU177" s="32"/>
      <c r="BV177" s="32"/>
      <c r="BW177" s="32"/>
      <c r="BX177" s="32"/>
      <c r="BY177" s="32"/>
      <c r="BZ177" s="32"/>
      <c r="CA177" s="32"/>
      <c r="CB177" s="32"/>
      <c r="CC177" s="32"/>
      <c r="CD177" s="32"/>
      <c r="CE177" s="32"/>
      <c r="CF177" s="32"/>
      <c r="CG177" s="32"/>
      <c r="CH177" s="32"/>
      <c r="CI177" s="32"/>
      <c r="CJ177" s="32"/>
      <c r="CK177" s="32"/>
      <c r="CL177" s="32"/>
      <c r="CM177" s="32"/>
      <c r="CN177" s="32"/>
      <c r="CO177" s="32"/>
      <c r="CP177" s="32"/>
      <c r="CQ177" s="32"/>
      <c r="CR177" s="32"/>
      <c r="CS177" s="32"/>
      <c r="CT177" s="32"/>
      <c r="CU177" s="32"/>
    </row>
    <row r="178" spans="2:99"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F178" s="32"/>
      <c r="AG178" s="32"/>
      <c r="AH178" s="32"/>
      <c r="AI178" s="32"/>
      <c r="AJ178" s="32"/>
      <c r="AK178" s="32"/>
      <c r="AL178" s="32"/>
      <c r="AM178" s="32"/>
      <c r="AN178" s="32"/>
      <c r="AO178" s="32"/>
      <c r="AP178" s="32"/>
      <c r="AQ178" s="32"/>
      <c r="AR178" s="32"/>
      <c r="AS178" s="32"/>
      <c r="AT178" s="32"/>
      <c r="AU178" s="32"/>
      <c r="AV178" s="32"/>
      <c r="AW178" s="32"/>
      <c r="AX178" s="32"/>
      <c r="AY178" s="32"/>
      <c r="AZ178" s="32"/>
      <c r="BA178" s="32"/>
      <c r="BB178" s="32"/>
      <c r="BC178" s="32"/>
      <c r="BD178" s="32"/>
      <c r="BE178" s="32"/>
      <c r="BF178" s="32"/>
      <c r="BG178" s="32"/>
      <c r="BH178" s="32"/>
      <c r="BI178" s="32"/>
      <c r="BJ178" s="32"/>
      <c r="BK178" s="32"/>
      <c r="BL178" s="32"/>
      <c r="BM178" s="32"/>
      <c r="BN178" s="32"/>
      <c r="BO178" s="32"/>
      <c r="BP178" s="32"/>
      <c r="BQ178" s="32"/>
      <c r="BR178" s="32"/>
      <c r="BS178" s="32"/>
      <c r="BT178" s="32"/>
      <c r="BU178" s="32"/>
      <c r="BV178" s="32"/>
      <c r="BW178" s="32"/>
      <c r="BX178" s="32"/>
      <c r="BY178" s="32"/>
      <c r="BZ178" s="32"/>
      <c r="CA178" s="32"/>
      <c r="CB178" s="32"/>
      <c r="CC178" s="32"/>
      <c r="CD178" s="32"/>
      <c r="CE178" s="32"/>
      <c r="CF178" s="32"/>
      <c r="CG178" s="32"/>
      <c r="CH178" s="32"/>
      <c r="CI178" s="32"/>
      <c r="CJ178" s="32"/>
      <c r="CK178" s="32"/>
      <c r="CL178" s="32"/>
      <c r="CM178" s="32"/>
      <c r="CN178" s="32"/>
      <c r="CO178" s="32"/>
      <c r="CP178" s="32"/>
      <c r="CQ178" s="32"/>
      <c r="CR178" s="32"/>
      <c r="CS178" s="32"/>
      <c r="CT178" s="32"/>
      <c r="CU178" s="32"/>
    </row>
    <row r="179" spans="2:99"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  <c r="AJ179" s="32"/>
      <c r="AK179" s="32"/>
      <c r="AL179" s="32"/>
      <c r="AM179" s="32"/>
      <c r="AN179" s="32"/>
      <c r="AO179" s="32"/>
      <c r="AP179" s="32"/>
      <c r="AQ179" s="32"/>
      <c r="AR179" s="32"/>
      <c r="AS179" s="32"/>
      <c r="AT179" s="32"/>
      <c r="AU179" s="32"/>
      <c r="AV179" s="32"/>
      <c r="AW179" s="32"/>
      <c r="AX179" s="32"/>
      <c r="AY179" s="32"/>
      <c r="AZ179" s="32"/>
      <c r="BA179" s="32"/>
      <c r="BB179" s="32"/>
      <c r="BC179" s="32"/>
      <c r="BD179" s="32"/>
      <c r="BE179" s="32"/>
      <c r="BF179" s="32"/>
      <c r="BG179" s="32"/>
      <c r="BH179" s="32"/>
      <c r="BI179" s="32"/>
      <c r="BJ179" s="32"/>
      <c r="BK179" s="32"/>
      <c r="BL179" s="32"/>
      <c r="BM179" s="32"/>
      <c r="BN179" s="32"/>
      <c r="BO179" s="32"/>
      <c r="BP179" s="32"/>
      <c r="BQ179" s="32"/>
      <c r="BR179" s="32"/>
      <c r="BS179" s="32"/>
      <c r="BT179" s="32"/>
      <c r="BU179" s="32"/>
      <c r="BV179" s="32"/>
      <c r="BW179" s="32"/>
      <c r="BX179" s="32"/>
      <c r="BY179" s="32"/>
      <c r="BZ179" s="32"/>
      <c r="CA179" s="32"/>
      <c r="CB179" s="32"/>
      <c r="CC179" s="32"/>
      <c r="CD179" s="32"/>
      <c r="CE179" s="32"/>
      <c r="CF179" s="32"/>
      <c r="CG179" s="32"/>
      <c r="CH179" s="32"/>
      <c r="CI179" s="32"/>
      <c r="CJ179" s="32"/>
      <c r="CK179" s="32"/>
      <c r="CL179" s="32"/>
      <c r="CM179" s="32"/>
      <c r="CN179" s="32"/>
      <c r="CO179" s="32"/>
      <c r="CP179" s="32"/>
      <c r="CQ179" s="32"/>
      <c r="CR179" s="32"/>
      <c r="CS179" s="32"/>
      <c r="CT179" s="32"/>
      <c r="CU179" s="32"/>
    </row>
    <row r="180" spans="2:99"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F180" s="32"/>
      <c r="AG180" s="32"/>
      <c r="AH180" s="32"/>
      <c r="AI180" s="32"/>
      <c r="AJ180" s="32"/>
      <c r="AK180" s="32"/>
      <c r="AL180" s="32"/>
      <c r="AM180" s="32"/>
      <c r="AN180" s="32"/>
      <c r="AO180" s="32"/>
      <c r="AP180" s="32"/>
      <c r="AQ180" s="32"/>
      <c r="AR180" s="32"/>
      <c r="AS180" s="32"/>
      <c r="AT180" s="32"/>
      <c r="AU180" s="32"/>
      <c r="AV180" s="32"/>
      <c r="AW180" s="32"/>
      <c r="AX180" s="32"/>
      <c r="AY180" s="32"/>
      <c r="AZ180" s="32"/>
      <c r="BA180" s="32"/>
      <c r="BB180" s="32"/>
      <c r="BC180" s="32"/>
      <c r="BD180" s="32"/>
      <c r="BE180" s="32"/>
      <c r="BF180" s="32"/>
      <c r="BG180" s="32"/>
      <c r="BH180" s="32"/>
      <c r="BI180" s="32"/>
      <c r="BJ180" s="32"/>
      <c r="BK180" s="32"/>
      <c r="BL180" s="32"/>
      <c r="BM180" s="32"/>
      <c r="BN180" s="32"/>
      <c r="BO180" s="32"/>
      <c r="BP180" s="32"/>
      <c r="BQ180" s="32"/>
      <c r="BR180" s="32"/>
      <c r="BS180" s="32"/>
      <c r="BT180" s="32"/>
      <c r="BU180" s="32"/>
      <c r="BV180" s="32"/>
      <c r="BW180" s="32"/>
      <c r="BX180" s="32"/>
      <c r="BY180" s="32"/>
      <c r="BZ180" s="32"/>
      <c r="CA180" s="32"/>
      <c r="CB180" s="32"/>
      <c r="CC180" s="32"/>
      <c r="CD180" s="32"/>
      <c r="CE180" s="32"/>
      <c r="CF180" s="32"/>
      <c r="CG180" s="32"/>
      <c r="CH180" s="32"/>
      <c r="CI180" s="32"/>
      <c r="CJ180" s="32"/>
      <c r="CK180" s="32"/>
      <c r="CL180" s="32"/>
      <c r="CM180" s="32"/>
      <c r="CN180" s="32"/>
      <c r="CO180" s="32"/>
      <c r="CP180" s="32"/>
      <c r="CQ180" s="32"/>
      <c r="CR180" s="32"/>
      <c r="CS180" s="32"/>
      <c r="CT180" s="32"/>
      <c r="CU180" s="32"/>
    </row>
    <row r="181" spans="2:99"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  <c r="AJ181" s="32"/>
      <c r="AK181" s="32"/>
      <c r="AL181" s="32"/>
      <c r="AM181" s="32"/>
      <c r="AN181" s="32"/>
      <c r="AO181" s="32"/>
      <c r="AP181" s="32"/>
      <c r="AQ181" s="32"/>
      <c r="AR181" s="32"/>
      <c r="AS181" s="32"/>
      <c r="AT181" s="32"/>
      <c r="AU181" s="32"/>
      <c r="AV181" s="32"/>
      <c r="AW181" s="32"/>
      <c r="AX181" s="32"/>
      <c r="AY181" s="32"/>
      <c r="AZ181" s="32"/>
      <c r="BA181" s="32"/>
      <c r="BB181" s="32"/>
      <c r="BC181" s="32"/>
      <c r="BD181" s="32"/>
      <c r="BE181" s="32"/>
      <c r="BF181" s="32"/>
      <c r="BG181" s="32"/>
      <c r="BH181" s="32"/>
      <c r="BI181" s="32"/>
      <c r="BJ181" s="32"/>
      <c r="BK181" s="32"/>
      <c r="BL181" s="32"/>
      <c r="BM181" s="32"/>
      <c r="BN181" s="32"/>
      <c r="BO181" s="32"/>
      <c r="BP181" s="32"/>
      <c r="BQ181" s="32"/>
      <c r="BR181" s="32"/>
      <c r="BS181" s="32"/>
      <c r="BT181" s="32"/>
      <c r="BU181" s="32"/>
      <c r="BV181" s="32"/>
      <c r="BW181" s="32"/>
      <c r="BX181" s="32"/>
      <c r="BY181" s="32"/>
      <c r="BZ181" s="32"/>
      <c r="CA181" s="32"/>
      <c r="CB181" s="32"/>
      <c r="CC181" s="32"/>
      <c r="CD181" s="32"/>
      <c r="CE181" s="32"/>
      <c r="CF181" s="32"/>
      <c r="CG181" s="32"/>
      <c r="CH181" s="32"/>
      <c r="CI181" s="32"/>
      <c r="CJ181" s="32"/>
      <c r="CK181" s="32"/>
      <c r="CL181" s="32"/>
      <c r="CM181" s="32"/>
      <c r="CN181" s="32"/>
      <c r="CO181" s="32"/>
      <c r="CP181" s="32"/>
      <c r="CQ181" s="32"/>
      <c r="CR181" s="32"/>
      <c r="CS181" s="32"/>
      <c r="CT181" s="32"/>
      <c r="CU181" s="32"/>
    </row>
    <row r="182" spans="2:99"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F182" s="32"/>
      <c r="AG182" s="32"/>
      <c r="AH182" s="32"/>
      <c r="AI182" s="32"/>
      <c r="AJ182" s="32"/>
      <c r="AK182" s="32"/>
      <c r="AL182" s="32"/>
      <c r="AM182" s="32"/>
      <c r="AN182" s="32"/>
      <c r="AO182" s="32"/>
      <c r="AP182" s="32"/>
      <c r="AQ182" s="32"/>
      <c r="AR182" s="32"/>
      <c r="AS182" s="32"/>
      <c r="AT182" s="32"/>
      <c r="AU182" s="32"/>
      <c r="AV182" s="32"/>
      <c r="AW182" s="32"/>
      <c r="AX182" s="32"/>
      <c r="AY182" s="32"/>
      <c r="AZ182" s="32"/>
      <c r="BA182" s="32"/>
      <c r="BB182" s="32"/>
      <c r="BC182" s="32"/>
      <c r="BD182" s="32"/>
      <c r="BE182" s="32"/>
      <c r="BF182" s="32"/>
      <c r="BG182" s="32"/>
      <c r="BH182" s="32"/>
      <c r="BI182" s="32"/>
      <c r="BJ182" s="32"/>
      <c r="BK182" s="32"/>
      <c r="BL182" s="32"/>
      <c r="BM182" s="32"/>
      <c r="BN182" s="32"/>
      <c r="BO182" s="32"/>
      <c r="BP182" s="32"/>
      <c r="BQ182" s="32"/>
      <c r="BR182" s="32"/>
      <c r="BS182" s="32"/>
      <c r="BT182" s="32"/>
      <c r="BU182" s="32"/>
      <c r="BV182" s="32"/>
      <c r="BW182" s="32"/>
      <c r="BX182" s="32"/>
      <c r="BY182" s="32"/>
      <c r="BZ182" s="32"/>
      <c r="CA182" s="32"/>
      <c r="CB182" s="32"/>
      <c r="CC182" s="32"/>
      <c r="CD182" s="32"/>
      <c r="CE182" s="32"/>
      <c r="CF182" s="32"/>
      <c r="CG182" s="32"/>
      <c r="CH182" s="32"/>
      <c r="CI182" s="32"/>
      <c r="CJ182" s="32"/>
      <c r="CK182" s="32"/>
      <c r="CL182" s="32"/>
      <c r="CM182" s="32"/>
      <c r="CN182" s="32"/>
      <c r="CO182" s="32"/>
      <c r="CP182" s="32"/>
      <c r="CQ182" s="32"/>
      <c r="CR182" s="32"/>
      <c r="CS182" s="32"/>
      <c r="CT182" s="32"/>
      <c r="CU182" s="32"/>
    </row>
    <row r="183" spans="2:99"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F183" s="32"/>
      <c r="AG183" s="32"/>
      <c r="AH183" s="32"/>
      <c r="AI183" s="32"/>
      <c r="AJ183" s="32"/>
      <c r="AK183" s="32"/>
      <c r="AL183" s="32"/>
      <c r="AM183" s="32"/>
      <c r="AN183" s="32"/>
      <c r="AO183" s="32"/>
      <c r="AP183" s="32"/>
      <c r="AQ183" s="32"/>
      <c r="AR183" s="32"/>
      <c r="AS183" s="32"/>
      <c r="AT183" s="32"/>
      <c r="AU183" s="32"/>
      <c r="AV183" s="32"/>
      <c r="AW183" s="32"/>
      <c r="AX183" s="32"/>
      <c r="AY183" s="32"/>
      <c r="AZ183" s="32"/>
      <c r="BA183" s="32"/>
      <c r="BB183" s="32"/>
      <c r="BC183" s="32"/>
      <c r="BD183" s="32"/>
      <c r="BE183" s="32"/>
      <c r="BF183" s="32"/>
      <c r="BG183" s="32"/>
      <c r="BH183" s="32"/>
      <c r="BI183" s="32"/>
      <c r="BJ183" s="32"/>
      <c r="BK183" s="32"/>
      <c r="BL183" s="32"/>
      <c r="BM183" s="32"/>
      <c r="BN183" s="32"/>
      <c r="BO183" s="32"/>
      <c r="BP183" s="32"/>
      <c r="BQ183" s="32"/>
      <c r="BR183" s="32"/>
      <c r="BS183" s="32"/>
      <c r="BT183" s="32"/>
      <c r="BU183" s="32"/>
      <c r="BV183" s="32"/>
      <c r="BW183" s="32"/>
      <c r="BX183" s="32"/>
      <c r="BY183" s="32"/>
      <c r="BZ183" s="32"/>
      <c r="CA183" s="32"/>
      <c r="CB183" s="32"/>
      <c r="CC183" s="32"/>
      <c r="CD183" s="32"/>
      <c r="CE183" s="32"/>
      <c r="CF183" s="32"/>
      <c r="CG183" s="32"/>
      <c r="CH183" s="32"/>
      <c r="CI183" s="32"/>
      <c r="CJ183" s="32"/>
      <c r="CK183" s="32"/>
      <c r="CL183" s="32"/>
      <c r="CM183" s="32"/>
      <c r="CN183" s="32"/>
      <c r="CO183" s="32"/>
      <c r="CP183" s="32"/>
      <c r="CQ183" s="32"/>
      <c r="CR183" s="32"/>
      <c r="CS183" s="32"/>
      <c r="CT183" s="32"/>
      <c r="CU183" s="32"/>
    </row>
    <row r="184" spans="2:99"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F184" s="32"/>
      <c r="AG184" s="32"/>
      <c r="AH184" s="32"/>
      <c r="AI184" s="32"/>
      <c r="AJ184" s="32"/>
      <c r="AK184" s="32"/>
      <c r="AL184" s="32"/>
      <c r="AM184" s="32"/>
      <c r="AN184" s="32"/>
      <c r="AO184" s="32"/>
      <c r="AP184" s="32"/>
      <c r="AQ184" s="32"/>
      <c r="AR184" s="32"/>
      <c r="AS184" s="32"/>
      <c r="AT184" s="32"/>
      <c r="AU184" s="32"/>
      <c r="AV184" s="32"/>
      <c r="AW184" s="32"/>
      <c r="AX184" s="32"/>
      <c r="AY184" s="32"/>
      <c r="AZ184" s="32"/>
      <c r="BA184" s="32"/>
      <c r="BB184" s="32"/>
      <c r="BC184" s="32"/>
      <c r="BD184" s="32"/>
      <c r="BE184" s="32"/>
      <c r="BF184" s="32"/>
      <c r="BG184" s="32"/>
      <c r="BH184" s="32"/>
      <c r="BI184" s="32"/>
      <c r="BJ184" s="32"/>
      <c r="BK184" s="32"/>
      <c r="BL184" s="32"/>
      <c r="BM184" s="32"/>
      <c r="BN184" s="32"/>
      <c r="BO184" s="32"/>
      <c r="BP184" s="32"/>
      <c r="BQ184" s="32"/>
      <c r="BR184" s="32"/>
      <c r="BS184" s="32"/>
      <c r="BT184" s="32"/>
      <c r="BU184" s="32"/>
      <c r="BV184" s="32"/>
      <c r="BW184" s="32"/>
      <c r="BX184" s="32"/>
      <c r="BY184" s="32"/>
      <c r="BZ184" s="32"/>
      <c r="CA184" s="32"/>
      <c r="CB184" s="32"/>
      <c r="CC184" s="32"/>
      <c r="CD184" s="32"/>
      <c r="CE184" s="32"/>
      <c r="CF184" s="32"/>
      <c r="CG184" s="32"/>
      <c r="CH184" s="32"/>
      <c r="CI184" s="32"/>
      <c r="CJ184" s="32"/>
      <c r="CK184" s="32"/>
      <c r="CL184" s="32"/>
      <c r="CM184" s="32"/>
      <c r="CN184" s="32"/>
      <c r="CO184" s="32"/>
      <c r="CP184" s="32"/>
      <c r="CQ184" s="32"/>
      <c r="CR184" s="32"/>
      <c r="CS184" s="32"/>
      <c r="CT184" s="32"/>
      <c r="CU184" s="32"/>
    </row>
    <row r="185" spans="2:99"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F185" s="32"/>
      <c r="AG185" s="32"/>
      <c r="AH185" s="32"/>
      <c r="AI185" s="32"/>
      <c r="AJ185" s="32"/>
      <c r="AK185" s="32"/>
      <c r="AL185" s="32"/>
      <c r="AM185" s="32"/>
      <c r="AN185" s="32"/>
      <c r="AO185" s="32"/>
      <c r="AP185" s="32"/>
      <c r="AQ185" s="32"/>
      <c r="AR185" s="32"/>
      <c r="AS185" s="32"/>
      <c r="AT185" s="32"/>
      <c r="AU185" s="32"/>
      <c r="AV185" s="32"/>
      <c r="AW185" s="32"/>
      <c r="AX185" s="32"/>
      <c r="AY185" s="32"/>
      <c r="AZ185" s="32"/>
      <c r="BA185" s="32"/>
      <c r="BB185" s="32"/>
      <c r="BC185" s="32"/>
      <c r="BD185" s="32"/>
      <c r="BE185" s="32"/>
      <c r="BF185" s="32"/>
      <c r="BG185" s="32"/>
      <c r="BH185" s="32"/>
      <c r="BI185" s="32"/>
      <c r="BJ185" s="32"/>
      <c r="BK185" s="32"/>
      <c r="BL185" s="32"/>
      <c r="BM185" s="32"/>
      <c r="BN185" s="32"/>
      <c r="BO185" s="32"/>
      <c r="BP185" s="32"/>
      <c r="BQ185" s="32"/>
      <c r="BR185" s="32"/>
      <c r="BS185" s="32"/>
      <c r="BT185" s="32"/>
      <c r="BU185" s="32"/>
      <c r="BV185" s="32"/>
      <c r="BW185" s="32"/>
      <c r="BX185" s="32"/>
      <c r="BY185" s="32"/>
      <c r="BZ185" s="32"/>
      <c r="CA185" s="32"/>
      <c r="CB185" s="32"/>
      <c r="CC185" s="32"/>
      <c r="CD185" s="32"/>
      <c r="CE185" s="32"/>
      <c r="CF185" s="32"/>
      <c r="CG185" s="32"/>
      <c r="CH185" s="32"/>
      <c r="CI185" s="32"/>
      <c r="CJ185" s="32"/>
      <c r="CK185" s="32"/>
      <c r="CL185" s="32"/>
      <c r="CM185" s="32"/>
      <c r="CN185" s="32"/>
      <c r="CO185" s="32"/>
      <c r="CP185" s="32"/>
      <c r="CQ185" s="32"/>
      <c r="CR185" s="32"/>
      <c r="CS185" s="32"/>
      <c r="CT185" s="32"/>
      <c r="CU185" s="32"/>
    </row>
    <row r="186" spans="2:99"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F186" s="32"/>
      <c r="AG186" s="32"/>
      <c r="AH186" s="32"/>
      <c r="AI186" s="32"/>
      <c r="AJ186" s="32"/>
      <c r="AK186" s="32"/>
      <c r="AL186" s="32"/>
      <c r="AM186" s="32"/>
      <c r="AN186" s="32"/>
      <c r="AO186" s="32"/>
      <c r="AP186" s="32"/>
      <c r="AQ186" s="32"/>
      <c r="AR186" s="32"/>
      <c r="AS186" s="32"/>
      <c r="AT186" s="32"/>
      <c r="AU186" s="32"/>
      <c r="AV186" s="32"/>
      <c r="AW186" s="32"/>
      <c r="AX186" s="32"/>
      <c r="AY186" s="32"/>
      <c r="AZ186" s="32"/>
      <c r="BA186" s="32"/>
      <c r="BB186" s="32"/>
      <c r="BC186" s="32"/>
      <c r="BD186" s="32"/>
      <c r="BE186" s="32"/>
      <c r="BF186" s="32"/>
      <c r="BG186" s="32"/>
      <c r="BH186" s="32"/>
      <c r="BI186" s="32"/>
      <c r="BJ186" s="32"/>
      <c r="BK186" s="32"/>
      <c r="BL186" s="32"/>
      <c r="BM186" s="32"/>
      <c r="BN186" s="32"/>
      <c r="BO186" s="32"/>
      <c r="BP186" s="32"/>
      <c r="BQ186" s="32"/>
      <c r="BR186" s="32"/>
      <c r="BS186" s="32"/>
      <c r="BT186" s="32"/>
      <c r="BU186" s="32"/>
      <c r="BV186" s="32"/>
      <c r="BW186" s="32"/>
      <c r="BX186" s="32"/>
      <c r="BY186" s="32"/>
      <c r="BZ186" s="32"/>
      <c r="CA186" s="32"/>
      <c r="CB186" s="32"/>
      <c r="CC186" s="32"/>
      <c r="CD186" s="32"/>
      <c r="CE186" s="32"/>
      <c r="CF186" s="32"/>
      <c r="CG186" s="32"/>
      <c r="CH186" s="32"/>
      <c r="CI186" s="32"/>
      <c r="CJ186" s="32"/>
      <c r="CK186" s="32"/>
      <c r="CL186" s="32"/>
      <c r="CM186" s="32"/>
      <c r="CN186" s="32"/>
      <c r="CO186" s="32"/>
      <c r="CP186" s="32"/>
      <c r="CQ186" s="32"/>
      <c r="CR186" s="32"/>
      <c r="CS186" s="32"/>
      <c r="CT186" s="32"/>
      <c r="CU186" s="32"/>
    </row>
    <row r="187" spans="2:99"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F187" s="32"/>
      <c r="AG187" s="32"/>
      <c r="AH187" s="32"/>
      <c r="AI187" s="32"/>
      <c r="AJ187" s="32"/>
      <c r="AK187" s="32"/>
      <c r="AL187" s="32"/>
      <c r="AM187" s="32"/>
      <c r="AN187" s="32"/>
      <c r="AO187" s="32"/>
      <c r="AP187" s="32"/>
      <c r="AQ187" s="32"/>
      <c r="AR187" s="32"/>
      <c r="AS187" s="32"/>
      <c r="AT187" s="32"/>
      <c r="AU187" s="32"/>
      <c r="AV187" s="32"/>
      <c r="AW187" s="32"/>
      <c r="AX187" s="32"/>
      <c r="AY187" s="32"/>
      <c r="AZ187" s="32"/>
      <c r="BA187" s="32"/>
      <c r="BB187" s="32"/>
      <c r="BC187" s="32"/>
      <c r="BD187" s="32"/>
      <c r="BE187" s="32"/>
      <c r="BF187" s="32"/>
      <c r="BG187" s="32"/>
      <c r="BH187" s="32"/>
      <c r="BI187" s="32"/>
      <c r="BJ187" s="32"/>
      <c r="BK187" s="32"/>
      <c r="BL187" s="32"/>
      <c r="BM187" s="32"/>
      <c r="BN187" s="32"/>
      <c r="BO187" s="32"/>
      <c r="BP187" s="32"/>
      <c r="BQ187" s="32"/>
      <c r="BR187" s="32"/>
      <c r="BS187" s="32"/>
      <c r="BT187" s="32"/>
      <c r="BU187" s="32"/>
      <c r="BV187" s="32"/>
      <c r="BW187" s="32"/>
      <c r="BX187" s="32"/>
      <c r="BY187" s="32"/>
      <c r="BZ187" s="32"/>
      <c r="CA187" s="32"/>
      <c r="CB187" s="32"/>
      <c r="CC187" s="32"/>
      <c r="CD187" s="32"/>
      <c r="CE187" s="32"/>
      <c r="CF187" s="32"/>
      <c r="CG187" s="32"/>
      <c r="CH187" s="32"/>
      <c r="CI187" s="32"/>
      <c r="CJ187" s="32"/>
      <c r="CK187" s="32"/>
      <c r="CL187" s="32"/>
      <c r="CM187" s="32"/>
      <c r="CN187" s="32"/>
      <c r="CO187" s="32"/>
      <c r="CP187" s="32"/>
      <c r="CQ187" s="32"/>
      <c r="CR187" s="32"/>
      <c r="CS187" s="32"/>
      <c r="CT187" s="32"/>
      <c r="CU187" s="32"/>
    </row>
    <row r="188" spans="2:99"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F188" s="32"/>
      <c r="AG188" s="32"/>
      <c r="AH188" s="32"/>
      <c r="AI188" s="32"/>
      <c r="AJ188" s="32"/>
      <c r="AK188" s="32"/>
      <c r="AL188" s="32"/>
      <c r="AM188" s="32"/>
      <c r="AN188" s="32"/>
      <c r="AO188" s="32"/>
      <c r="AP188" s="32"/>
      <c r="AQ188" s="32"/>
      <c r="AR188" s="32"/>
      <c r="AS188" s="32"/>
      <c r="AT188" s="32"/>
      <c r="AU188" s="32"/>
      <c r="AV188" s="32"/>
      <c r="AW188" s="32"/>
      <c r="AX188" s="32"/>
      <c r="AY188" s="32"/>
      <c r="AZ188" s="32"/>
      <c r="BA188" s="32"/>
      <c r="BB188" s="32"/>
      <c r="BC188" s="32"/>
      <c r="BD188" s="32"/>
      <c r="BE188" s="32"/>
      <c r="BF188" s="32"/>
      <c r="BG188" s="32"/>
      <c r="BH188" s="32"/>
      <c r="BI188" s="32"/>
      <c r="BJ188" s="32"/>
      <c r="BK188" s="32"/>
      <c r="BL188" s="32"/>
      <c r="BM188" s="32"/>
      <c r="BN188" s="32"/>
      <c r="BO188" s="32"/>
      <c r="BP188" s="32"/>
      <c r="BQ188" s="32"/>
      <c r="BR188" s="32"/>
      <c r="BS188" s="32"/>
      <c r="BT188" s="32"/>
      <c r="BU188" s="32"/>
      <c r="BV188" s="32"/>
      <c r="BW188" s="32"/>
      <c r="BX188" s="32"/>
      <c r="BY188" s="32"/>
      <c r="BZ188" s="32"/>
      <c r="CA188" s="32"/>
      <c r="CB188" s="32"/>
      <c r="CC188" s="32"/>
      <c r="CD188" s="32"/>
      <c r="CE188" s="32"/>
      <c r="CF188" s="32"/>
      <c r="CG188" s="32"/>
      <c r="CH188" s="32"/>
      <c r="CI188" s="32"/>
      <c r="CJ188" s="32"/>
      <c r="CK188" s="32"/>
      <c r="CL188" s="32"/>
      <c r="CM188" s="32"/>
      <c r="CN188" s="32"/>
      <c r="CO188" s="32"/>
      <c r="CP188" s="32"/>
      <c r="CQ188" s="32"/>
      <c r="CR188" s="32"/>
      <c r="CS188" s="32"/>
      <c r="CT188" s="32"/>
      <c r="CU188" s="32"/>
    </row>
    <row r="189" spans="2:99"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F189" s="32"/>
      <c r="AG189" s="32"/>
      <c r="AH189" s="32"/>
      <c r="AI189" s="32"/>
      <c r="AJ189" s="32"/>
      <c r="AK189" s="32"/>
      <c r="AL189" s="32"/>
      <c r="AM189" s="32"/>
      <c r="AN189" s="32"/>
      <c r="AO189" s="32"/>
      <c r="AP189" s="32"/>
      <c r="AQ189" s="32"/>
      <c r="AR189" s="32"/>
      <c r="AS189" s="32"/>
      <c r="AT189" s="32"/>
      <c r="AU189" s="32"/>
      <c r="AV189" s="32"/>
      <c r="AW189" s="32"/>
      <c r="AX189" s="32"/>
      <c r="AY189" s="32"/>
      <c r="AZ189" s="32"/>
      <c r="BA189" s="32"/>
      <c r="BB189" s="32"/>
      <c r="BC189" s="32"/>
      <c r="BD189" s="32"/>
      <c r="BE189" s="32"/>
      <c r="BF189" s="32"/>
      <c r="BG189" s="32"/>
      <c r="BH189" s="32"/>
      <c r="BI189" s="32"/>
      <c r="BJ189" s="32"/>
      <c r="BK189" s="32"/>
      <c r="BL189" s="32"/>
      <c r="BM189" s="32"/>
      <c r="BN189" s="32"/>
      <c r="BO189" s="32"/>
      <c r="BP189" s="32"/>
      <c r="BQ189" s="32"/>
      <c r="BR189" s="32"/>
      <c r="BS189" s="32"/>
      <c r="BT189" s="32"/>
      <c r="BU189" s="32"/>
      <c r="BV189" s="32"/>
      <c r="BW189" s="32"/>
      <c r="BX189" s="32"/>
      <c r="BY189" s="32"/>
      <c r="BZ189" s="32"/>
      <c r="CA189" s="32"/>
      <c r="CB189" s="32"/>
      <c r="CC189" s="32"/>
      <c r="CD189" s="32"/>
      <c r="CE189" s="32"/>
      <c r="CF189" s="32"/>
      <c r="CG189" s="32"/>
      <c r="CH189" s="32"/>
      <c r="CI189" s="32"/>
      <c r="CJ189" s="32"/>
      <c r="CK189" s="32"/>
      <c r="CL189" s="32"/>
      <c r="CM189" s="32"/>
      <c r="CN189" s="32"/>
      <c r="CO189" s="32"/>
      <c r="CP189" s="32"/>
      <c r="CQ189" s="32"/>
      <c r="CR189" s="32"/>
      <c r="CS189" s="32"/>
      <c r="CT189" s="32"/>
      <c r="CU189" s="32"/>
    </row>
    <row r="190" spans="2:99"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F190" s="32"/>
      <c r="AG190" s="32"/>
      <c r="AH190" s="32"/>
      <c r="AI190" s="32"/>
      <c r="AJ190" s="32"/>
      <c r="AK190" s="32"/>
      <c r="AL190" s="32"/>
      <c r="AM190" s="32"/>
      <c r="AN190" s="32"/>
      <c r="AO190" s="32"/>
      <c r="AP190" s="32"/>
      <c r="AQ190" s="32"/>
      <c r="AR190" s="32"/>
      <c r="AS190" s="32"/>
      <c r="AT190" s="32"/>
      <c r="AU190" s="32"/>
      <c r="AV190" s="32"/>
      <c r="AW190" s="32"/>
      <c r="AX190" s="32"/>
      <c r="AY190" s="32"/>
      <c r="AZ190" s="32"/>
      <c r="BA190" s="32"/>
      <c r="BB190" s="32"/>
      <c r="BC190" s="32"/>
      <c r="BD190" s="32"/>
      <c r="BE190" s="32"/>
      <c r="BF190" s="32"/>
      <c r="BG190" s="32"/>
      <c r="BH190" s="32"/>
      <c r="BI190" s="32"/>
      <c r="BJ190" s="32"/>
      <c r="BK190" s="32"/>
      <c r="BL190" s="32"/>
      <c r="BM190" s="32"/>
      <c r="BN190" s="32"/>
      <c r="BO190" s="32"/>
      <c r="BP190" s="32"/>
      <c r="BQ190" s="32"/>
      <c r="BR190" s="32"/>
      <c r="BS190" s="32"/>
      <c r="BT190" s="32"/>
      <c r="BU190" s="32"/>
      <c r="BV190" s="32"/>
      <c r="BW190" s="32"/>
      <c r="BX190" s="32"/>
      <c r="BY190" s="32"/>
      <c r="BZ190" s="32"/>
      <c r="CA190" s="32"/>
      <c r="CB190" s="32"/>
      <c r="CC190" s="32"/>
      <c r="CD190" s="32"/>
      <c r="CE190" s="32"/>
      <c r="CF190" s="32"/>
      <c r="CG190" s="32"/>
      <c r="CH190" s="32"/>
      <c r="CI190" s="32"/>
      <c r="CJ190" s="32"/>
      <c r="CK190" s="32"/>
      <c r="CL190" s="32"/>
      <c r="CM190" s="32"/>
      <c r="CN190" s="32"/>
      <c r="CO190" s="32"/>
      <c r="CP190" s="32"/>
      <c r="CQ190" s="32"/>
      <c r="CR190" s="32"/>
      <c r="CS190" s="32"/>
      <c r="CT190" s="32"/>
      <c r="CU190" s="32"/>
    </row>
    <row r="191" spans="2:99"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F191" s="32"/>
      <c r="AG191" s="32"/>
      <c r="AH191" s="32"/>
      <c r="AI191" s="32"/>
      <c r="AJ191" s="32"/>
      <c r="AK191" s="32"/>
      <c r="AL191" s="32"/>
      <c r="AM191" s="32"/>
      <c r="AN191" s="32"/>
      <c r="AO191" s="32"/>
      <c r="AP191" s="32"/>
      <c r="AQ191" s="32"/>
      <c r="AR191" s="32"/>
      <c r="AS191" s="32"/>
      <c r="AT191" s="32"/>
      <c r="AU191" s="32"/>
      <c r="AV191" s="32"/>
      <c r="AW191" s="32"/>
      <c r="AX191" s="32"/>
      <c r="AY191" s="32"/>
      <c r="AZ191" s="32"/>
      <c r="BA191" s="32"/>
      <c r="BB191" s="32"/>
      <c r="BC191" s="32"/>
      <c r="BD191" s="32"/>
      <c r="BE191" s="32"/>
      <c r="BF191" s="32"/>
      <c r="BG191" s="32"/>
      <c r="BH191" s="32"/>
      <c r="BI191" s="32"/>
      <c r="BJ191" s="32"/>
      <c r="BK191" s="32"/>
      <c r="BL191" s="32"/>
      <c r="BM191" s="32"/>
      <c r="BN191" s="32"/>
      <c r="BO191" s="32"/>
      <c r="BP191" s="32"/>
      <c r="BQ191" s="32"/>
      <c r="BR191" s="32"/>
      <c r="BS191" s="32"/>
      <c r="BT191" s="32"/>
      <c r="BU191" s="32"/>
      <c r="BV191" s="32"/>
      <c r="BW191" s="32"/>
      <c r="BX191" s="32"/>
      <c r="BY191" s="32"/>
      <c r="BZ191" s="32"/>
      <c r="CA191" s="32"/>
      <c r="CB191" s="32"/>
      <c r="CC191" s="32"/>
      <c r="CD191" s="32"/>
      <c r="CE191" s="32"/>
      <c r="CF191" s="32"/>
      <c r="CG191" s="32"/>
      <c r="CH191" s="32"/>
      <c r="CI191" s="32"/>
      <c r="CJ191" s="32"/>
      <c r="CK191" s="32"/>
      <c r="CL191" s="32"/>
      <c r="CM191" s="32"/>
      <c r="CN191" s="32"/>
      <c r="CO191" s="32"/>
      <c r="CP191" s="32"/>
      <c r="CQ191" s="32"/>
      <c r="CR191" s="32"/>
      <c r="CS191" s="32"/>
      <c r="CT191" s="32"/>
      <c r="CU191" s="32"/>
    </row>
    <row r="192" spans="2:99"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F192" s="32"/>
      <c r="AG192" s="32"/>
      <c r="AH192" s="32"/>
      <c r="AI192" s="32"/>
      <c r="AJ192" s="32"/>
      <c r="AK192" s="32"/>
      <c r="AL192" s="32"/>
      <c r="AM192" s="32"/>
      <c r="AN192" s="32"/>
      <c r="AO192" s="32"/>
      <c r="AP192" s="32"/>
      <c r="AQ192" s="32"/>
      <c r="AR192" s="32"/>
      <c r="AS192" s="32"/>
      <c r="AT192" s="32"/>
      <c r="AU192" s="32"/>
      <c r="AV192" s="32"/>
      <c r="AW192" s="32"/>
      <c r="AX192" s="32"/>
      <c r="AY192" s="32"/>
      <c r="AZ192" s="32"/>
      <c r="BA192" s="32"/>
      <c r="BB192" s="32"/>
      <c r="BC192" s="32"/>
      <c r="BD192" s="32"/>
      <c r="BE192" s="32"/>
      <c r="BF192" s="32"/>
      <c r="BG192" s="32"/>
      <c r="BH192" s="32"/>
      <c r="BI192" s="32"/>
      <c r="BJ192" s="32"/>
      <c r="BK192" s="32"/>
      <c r="BL192" s="32"/>
      <c r="BM192" s="32"/>
      <c r="BN192" s="32"/>
      <c r="BO192" s="32"/>
      <c r="BP192" s="32"/>
      <c r="BQ192" s="32"/>
      <c r="BR192" s="32"/>
      <c r="BS192" s="32"/>
      <c r="BT192" s="32"/>
      <c r="BU192" s="32"/>
      <c r="BV192" s="32"/>
      <c r="BW192" s="32"/>
      <c r="BX192" s="32"/>
      <c r="BY192" s="32"/>
      <c r="BZ192" s="32"/>
      <c r="CA192" s="32"/>
      <c r="CB192" s="32"/>
      <c r="CC192" s="32"/>
      <c r="CD192" s="32"/>
      <c r="CE192" s="32"/>
      <c r="CF192" s="32"/>
      <c r="CG192" s="32"/>
      <c r="CH192" s="32"/>
      <c r="CI192" s="32"/>
      <c r="CJ192" s="32"/>
      <c r="CK192" s="32"/>
      <c r="CL192" s="32"/>
      <c r="CM192" s="32"/>
      <c r="CN192" s="32"/>
      <c r="CO192" s="32"/>
      <c r="CP192" s="32"/>
      <c r="CQ192" s="32"/>
      <c r="CR192" s="32"/>
      <c r="CS192" s="32"/>
      <c r="CT192" s="32"/>
      <c r="CU192" s="32"/>
    </row>
    <row r="193" spans="2:99"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F193" s="32"/>
      <c r="AG193" s="32"/>
      <c r="AH193" s="32"/>
      <c r="AI193" s="32"/>
      <c r="AJ193" s="32"/>
      <c r="AK193" s="32"/>
      <c r="AL193" s="32"/>
      <c r="AM193" s="32"/>
      <c r="AN193" s="32"/>
      <c r="AO193" s="32"/>
      <c r="AP193" s="32"/>
      <c r="AQ193" s="32"/>
      <c r="AR193" s="32"/>
      <c r="AS193" s="32"/>
      <c r="AT193" s="32"/>
      <c r="AU193" s="32"/>
      <c r="AV193" s="32"/>
      <c r="AW193" s="32"/>
      <c r="AX193" s="32"/>
      <c r="AY193" s="32"/>
      <c r="AZ193" s="32"/>
      <c r="BA193" s="32"/>
      <c r="BB193" s="32"/>
      <c r="BC193" s="32"/>
      <c r="BD193" s="32"/>
      <c r="BE193" s="32"/>
      <c r="BF193" s="32"/>
      <c r="BG193" s="32"/>
      <c r="BH193" s="32"/>
      <c r="BI193" s="32"/>
      <c r="BJ193" s="32"/>
      <c r="BK193" s="32"/>
      <c r="BL193" s="32"/>
      <c r="BM193" s="32"/>
      <c r="BN193" s="32"/>
      <c r="BO193" s="32"/>
      <c r="BP193" s="32"/>
      <c r="BQ193" s="32"/>
      <c r="BR193" s="32"/>
      <c r="BS193" s="32"/>
      <c r="BT193" s="32"/>
      <c r="BU193" s="32"/>
      <c r="BV193" s="32"/>
      <c r="BW193" s="32"/>
      <c r="BX193" s="32"/>
      <c r="BY193" s="32"/>
      <c r="BZ193" s="32"/>
      <c r="CA193" s="32"/>
      <c r="CB193" s="32"/>
      <c r="CC193" s="32"/>
      <c r="CD193" s="32"/>
      <c r="CE193" s="32"/>
      <c r="CF193" s="32"/>
      <c r="CG193" s="32"/>
      <c r="CH193" s="32"/>
      <c r="CI193" s="32"/>
      <c r="CJ193" s="32"/>
      <c r="CK193" s="32"/>
      <c r="CL193" s="32"/>
      <c r="CM193" s="32"/>
      <c r="CN193" s="32"/>
      <c r="CO193" s="32"/>
      <c r="CP193" s="32"/>
      <c r="CQ193" s="32"/>
      <c r="CR193" s="32"/>
      <c r="CS193" s="32"/>
      <c r="CT193" s="32"/>
      <c r="CU193" s="32"/>
    </row>
    <row r="194" spans="2:99"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F194" s="32"/>
      <c r="AG194" s="32"/>
      <c r="AH194" s="32"/>
      <c r="AI194" s="32"/>
      <c r="AJ194" s="32"/>
      <c r="AK194" s="32"/>
      <c r="AL194" s="32"/>
      <c r="AM194" s="32"/>
      <c r="AN194" s="32"/>
      <c r="AO194" s="32"/>
      <c r="AP194" s="32"/>
      <c r="AQ194" s="32"/>
      <c r="AR194" s="32"/>
      <c r="AS194" s="32"/>
      <c r="AT194" s="32"/>
      <c r="AU194" s="32"/>
      <c r="AV194" s="32"/>
      <c r="AW194" s="32"/>
      <c r="AX194" s="32"/>
      <c r="AY194" s="32"/>
      <c r="AZ194" s="32"/>
      <c r="BA194" s="32"/>
      <c r="BB194" s="32"/>
      <c r="BC194" s="32"/>
      <c r="BD194" s="32"/>
      <c r="BE194" s="32"/>
      <c r="BF194" s="32"/>
      <c r="BG194" s="32"/>
      <c r="BH194" s="32"/>
      <c r="BI194" s="32"/>
      <c r="BJ194" s="32"/>
      <c r="BK194" s="32"/>
      <c r="BL194" s="32"/>
      <c r="BM194" s="32"/>
      <c r="BN194" s="32"/>
      <c r="BO194" s="32"/>
      <c r="BP194" s="32"/>
      <c r="BQ194" s="32"/>
      <c r="BR194" s="32"/>
      <c r="BS194" s="32"/>
      <c r="BT194" s="32"/>
      <c r="BU194" s="32"/>
      <c r="BV194" s="32"/>
      <c r="BW194" s="32"/>
      <c r="BX194" s="32"/>
      <c r="BY194" s="32"/>
      <c r="BZ194" s="32"/>
      <c r="CA194" s="32"/>
      <c r="CB194" s="32"/>
      <c r="CC194" s="32"/>
      <c r="CD194" s="32"/>
      <c r="CE194" s="32"/>
      <c r="CF194" s="32"/>
      <c r="CG194" s="32"/>
      <c r="CH194" s="32"/>
      <c r="CI194" s="32"/>
      <c r="CJ194" s="32"/>
      <c r="CK194" s="32"/>
      <c r="CL194" s="32"/>
      <c r="CM194" s="32"/>
      <c r="CN194" s="32"/>
      <c r="CO194" s="32"/>
      <c r="CP194" s="32"/>
      <c r="CQ194" s="32"/>
      <c r="CR194" s="32"/>
      <c r="CS194" s="32"/>
      <c r="CT194" s="32"/>
      <c r="CU194" s="32"/>
    </row>
    <row r="195" spans="2:99"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F195" s="32"/>
      <c r="AG195" s="32"/>
      <c r="AH195" s="32"/>
      <c r="AI195" s="32"/>
      <c r="AJ195" s="32"/>
      <c r="AK195" s="32"/>
      <c r="AL195" s="32"/>
      <c r="AM195" s="32"/>
      <c r="AN195" s="32"/>
      <c r="AO195" s="32"/>
      <c r="AP195" s="32"/>
      <c r="AQ195" s="32"/>
      <c r="AR195" s="32"/>
      <c r="AS195" s="32"/>
      <c r="AT195" s="32"/>
      <c r="AU195" s="32"/>
      <c r="AV195" s="32"/>
      <c r="AW195" s="32"/>
      <c r="AX195" s="32"/>
      <c r="AY195" s="32"/>
      <c r="AZ195" s="32"/>
      <c r="BA195" s="32"/>
      <c r="BB195" s="32"/>
      <c r="BC195" s="32"/>
      <c r="BD195" s="32"/>
      <c r="BE195" s="32"/>
      <c r="BF195" s="32"/>
      <c r="BG195" s="32"/>
      <c r="BH195" s="32"/>
      <c r="BI195" s="32"/>
      <c r="BJ195" s="32"/>
      <c r="BK195" s="32"/>
      <c r="BL195" s="32"/>
      <c r="BM195" s="32"/>
      <c r="BN195" s="32"/>
      <c r="BO195" s="32"/>
      <c r="BP195" s="32"/>
      <c r="BQ195" s="32"/>
      <c r="BR195" s="32"/>
      <c r="BS195" s="32"/>
      <c r="BT195" s="32"/>
      <c r="BU195" s="32"/>
      <c r="BV195" s="32"/>
      <c r="BW195" s="32"/>
      <c r="BX195" s="32"/>
      <c r="BY195" s="32"/>
      <c r="BZ195" s="32"/>
      <c r="CA195" s="32"/>
      <c r="CB195" s="32"/>
      <c r="CC195" s="32"/>
      <c r="CD195" s="32"/>
      <c r="CE195" s="32"/>
      <c r="CF195" s="32"/>
      <c r="CG195" s="32"/>
      <c r="CH195" s="32"/>
      <c r="CI195" s="32"/>
      <c r="CJ195" s="32"/>
      <c r="CK195" s="32"/>
      <c r="CL195" s="32"/>
      <c r="CM195" s="32"/>
      <c r="CN195" s="32"/>
      <c r="CO195" s="32"/>
      <c r="CP195" s="32"/>
      <c r="CQ195" s="32"/>
      <c r="CR195" s="32"/>
      <c r="CS195" s="32"/>
      <c r="CT195" s="32"/>
      <c r="CU195" s="32"/>
    </row>
    <row r="196" spans="2:99"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F196" s="32"/>
      <c r="AG196" s="32"/>
      <c r="AH196" s="32"/>
      <c r="AI196" s="32"/>
      <c r="AJ196" s="32"/>
      <c r="AK196" s="32"/>
      <c r="AL196" s="32"/>
      <c r="AM196" s="32"/>
      <c r="AN196" s="32"/>
      <c r="AO196" s="32"/>
      <c r="AP196" s="32"/>
      <c r="AQ196" s="32"/>
      <c r="AR196" s="32"/>
      <c r="AS196" s="32"/>
      <c r="AT196" s="32"/>
      <c r="AU196" s="32"/>
      <c r="AV196" s="32"/>
      <c r="AW196" s="32"/>
      <c r="AX196" s="32"/>
      <c r="AY196" s="32"/>
      <c r="AZ196" s="32"/>
      <c r="BA196" s="32"/>
      <c r="BB196" s="32"/>
      <c r="BC196" s="32"/>
      <c r="BD196" s="32"/>
      <c r="BE196" s="32"/>
      <c r="BF196" s="32"/>
      <c r="BG196" s="32"/>
      <c r="BH196" s="32"/>
      <c r="BI196" s="32"/>
      <c r="BJ196" s="32"/>
      <c r="BK196" s="32"/>
      <c r="BL196" s="32"/>
      <c r="BM196" s="32"/>
      <c r="BN196" s="32"/>
      <c r="BO196" s="32"/>
      <c r="BP196" s="32"/>
      <c r="BQ196" s="32"/>
      <c r="BR196" s="32"/>
      <c r="BS196" s="32"/>
      <c r="BT196" s="32"/>
      <c r="BU196" s="32"/>
      <c r="BV196" s="32"/>
      <c r="BW196" s="32"/>
      <c r="BX196" s="32"/>
      <c r="BY196" s="32"/>
      <c r="BZ196" s="32"/>
      <c r="CA196" s="32"/>
      <c r="CB196" s="32"/>
      <c r="CC196" s="32"/>
      <c r="CD196" s="32"/>
      <c r="CE196" s="32"/>
      <c r="CF196" s="32"/>
      <c r="CG196" s="32"/>
      <c r="CH196" s="32"/>
      <c r="CI196" s="32"/>
      <c r="CJ196" s="32"/>
      <c r="CK196" s="32"/>
      <c r="CL196" s="32"/>
      <c r="CM196" s="32"/>
      <c r="CN196" s="32"/>
      <c r="CO196" s="32"/>
      <c r="CP196" s="32"/>
      <c r="CQ196" s="32"/>
      <c r="CR196" s="32"/>
      <c r="CS196" s="32"/>
      <c r="CT196" s="32"/>
      <c r="CU196" s="32"/>
    </row>
    <row r="197" spans="2:99"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F197" s="32"/>
      <c r="AG197" s="32"/>
      <c r="AH197" s="32"/>
      <c r="AI197" s="32"/>
      <c r="AJ197" s="32"/>
      <c r="AK197" s="32"/>
      <c r="AL197" s="32"/>
      <c r="AM197" s="32"/>
      <c r="AN197" s="32"/>
      <c r="AO197" s="32"/>
      <c r="AP197" s="32"/>
      <c r="AQ197" s="32"/>
      <c r="AR197" s="32"/>
      <c r="AS197" s="32"/>
      <c r="AT197" s="32"/>
      <c r="AU197" s="32"/>
      <c r="AV197" s="32"/>
      <c r="AW197" s="32"/>
      <c r="AX197" s="32"/>
      <c r="AY197" s="32"/>
      <c r="AZ197" s="32"/>
      <c r="BA197" s="32"/>
      <c r="BB197" s="32"/>
      <c r="BC197" s="32"/>
      <c r="BD197" s="32"/>
      <c r="BE197" s="32"/>
      <c r="BF197" s="32"/>
      <c r="BG197" s="32"/>
      <c r="BH197" s="32"/>
      <c r="BI197" s="32"/>
      <c r="BJ197" s="32"/>
      <c r="BK197" s="32"/>
      <c r="BL197" s="32"/>
      <c r="BM197" s="32"/>
      <c r="BN197" s="32"/>
      <c r="BO197" s="32"/>
      <c r="BP197" s="32"/>
      <c r="BQ197" s="32"/>
      <c r="BR197" s="32"/>
      <c r="BS197" s="32"/>
      <c r="BT197" s="32"/>
      <c r="BU197" s="32"/>
      <c r="BV197" s="32"/>
      <c r="BW197" s="32"/>
      <c r="BX197" s="32"/>
      <c r="BY197" s="32"/>
      <c r="BZ197" s="32"/>
      <c r="CA197" s="32"/>
      <c r="CB197" s="32"/>
      <c r="CC197" s="32"/>
      <c r="CD197" s="32"/>
      <c r="CE197" s="32"/>
      <c r="CF197" s="32"/>
      <c r="CG197" s="32"/>
      <c r="CH197" s="32"/>
      <c r="CI197" s="32"/>
      <c r="CJ197" s="32"/>
      <c r="CK197" s="32"/>
      <c r="CL197" s="32"/>
      <c r="CM197" s="32"/>
      <c r="CN197" s="32"/>
      <c r="CO197" s="32"/>
      <c r="CP197" s="32"/>
      <c r="CQ197" s="32"/>
      <c r="CR197" s="32"/>
      <c r="CS197" s="32"/>
      <c r="CT197" s="32"/>
      <c r="CU197" s="32"/>
    </row>
    <row r="198" spans="2:99"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F198" s="32"/>
      <c r="AG198" s="32"/>
      <c r="AH198" s="32"/>
      <c r="AI198" s="32"/>
      <c r="AJ198" s="32"/>
      <c r="AK198" s="32"/>
      <c r="AL198" s="32"/>
      <c r="AM198" s="32"/>
      <c r="AN198" s="32"/>
      <c r="AO198" s="32"/>
      <c r="AP198" s="32"/>
      <c r="AQ198" s="32"/>
      <c r="AR198" s="32"/>
      <c r="AS198" s="32"/>
      <c r="AT198" s="32"/>
      <c r="AU198" s="32"/>
      <c r="AV198" s="32"/>
      <c r="AW198" s="32"/>
      <c r="AX198" s="32"/>
      <c r="AY198" s="32"/>
      <c r="AZ198" s="32"/>
      <c r="BA198" s="32"/>
      <c r="BB198" s="32"/>
      <c r="BC198" s="32"/>
      <c r="BD198" s="32"/>
      <c r="BE198" s="32"/>
      <c r="BF198" s="32"/>
      <c r="BG198" s="32"/>
      <c r="BH198" s="32"/>
      <c r="BI198" s="32"/>
      <c r="BJ198" s="32"/>
      <c r="BK198" s="32"/>
      <c r="BL198" s="32"/>
      <c r="BM198" s="32"/>
      <c r="BN198" s="32"/>
      <c r="BO198" s="32"/>
      <c r="BP198" s="32"/>
      <c r="BQ198" s="32"/>
      <c r="BR198" s="32"/>
      <c r="BS198" s="32"/>
      <c r="BT198" s="32"/>
      <c r="BU198" s="32"/>
      <c r="BV198" s="32"/>
      <c r="BW198" s="32"/>
      <c r="BX198" s="32"/>
      <c r="BY198" s="32"/>
      <c r="BZ198" s="32"/>
      <c r="CA198" s="32"/>
      <c r="CB198" s="32"/>
      <c r="CC198" s="32"/>
      <c r="CD198" s="32"/>
      <c r="CE198" s="32"/>
      <c r="CF198" s="32"/>
      <c r="CG198" s="32"/>
      <c r="CH198" s="32"/>
      <c r="CI198" s="32"/>
      <c r="CJ198" s="32"/>
      <c r="CK198" s="32"/>
      <c r="CL198" s="32"/>
      <c r="CM198" s="32"/>
      <c r="CN198" s="32"/>
      <c r="CO198" s="32"/>
      <c r="CP198" s="32"/>
      <c r="CQ198" s="32"/>
      <c r="CR198" s="32"/>
      <c r="CS198" s="32"/>
      <c r="CT198" s="32"/>
      <c r="CU198" s="32"/>
    </row>
    <row r="199" spans="2:99"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F199" s="32"/>
      <c r="AG199" s="32"/>
      <c r="AH199" s="32"/>
      <c r="AI199" s="32"/>
      <c r="AJ199" s="32"/>
      <c r="AK199" s="32"/>
      <c r="AL199" s="32"/>
      <c r="AM199" s="32"/>
      <c r="AN199" s="32"/>
      <c r="AO199" s="32"/>
      <c r="AP199" s="32"/>
      <c r="AQ199" s="32"/>
      <c r="AR199" s="32"/>
      <c r="AS199" s="32"/>
      <c r="AT199" s="32"/>
      <c r="AU199" s="32"/>
      <c r="AV199" s="32"/>
      <c r="AW199" s="32"/>
      <c r="AX199" s="32"/>
      <c r="AY199" s="32"/>
      <c r="AZ199" s="32"/>
      <c r="BA199" s="32"/>
      <c r="BB199" s="32"/>
      <c r="BC199" s="32"/>
      <c r="BD199" s="32"/>
      <c r="BE199" s="32"/>
      <c r="BF199" s="32"/>
      <c r="BG199" s="32"/>
      <c r="BH199" s="32"/>
      <c r="BI199" s="32"/>
      <c r="BJ199" s="32"/>
      <c r="BK199" s="32"/>
      <c r="BL199" s="32"/>
      <c r="BM199" s="32"/>
      <c r="BN199" s="32"/>
      <c r="BO199" s="32"/>
      <c r="BP199" s="32"/>
      <c r="BQ199" s="32"/>
      <c r="BR199" s="32"/>
      <c r="BS199" s="32"/>
      <c r="BT199" s="32"/>
      <c r="BU199" s="32"/>
      <c r="BV199" s="32"/>
      <c r="BW199" s="32"/>
      <c r="BX199" s="32"/>
      <c r="BY199" s="32"/>
      <c r="BZ199" s="32"/>
      <c r="CA199" s="32"/>
      <c r="CB199" s="32"/>
      <c r="CC199" s="32"/>
      <c r="CD199" s="32"/>
      <c r="CE199" s="32"/>
      <c r="CF199" s="32"/>
      <c r="CG199" s="32"/>
      <c r="CH199" s="32"/>
      <c r="CI199" s="32"/>
      <c r="CJ199" s="32"/>
      <c r="CK199" s="32"/>
      <c r="CL199" s="32"/>
      <c r="CM199" s="32"/>
      <c r="CN199" s="32"/>
      <c r="CO199" s="32"/>
      <c r="CP199" s="32"/>
      <c r="CQ199" s="32"/>
      <c r="CR199" s="32"/>
      <c r="CS199" s="32"/>
      <c r="CT199" s="32"/>
      <c r="CU199" s="32"/>
    </row>
    <row r="200" spans="2:99"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F200" s="32"/>
      <c r="AG200" s="32"/>
      <c r="AH200" s="32"/>
      <c r="AI200" s="32"/>
      <c r="AJ200" s="32"/>
      <c r="AK200" s="32"/>
      <c r="AL200" s="32"/>
      <c r="AM200" s="32"/>
      <c r="AN200" s="32"/>
      <c r="AO200" s="32"/>
      <c r="AP200" s="32"/>
      <c r="AQ200" s="32"/>
      <c r="AR200" s="32"/>
      <c r="AS200" s="32"/>
      <c r="AT200" s="32"/>
      <c r="AU200" s="32"/>
      <c r="AV200" s="32"/>
      <c r="AW200" s="32"/>
      <c r="AX200" s="32"/>
      <c r="AY200" s="32"/>
      <c r="AZ200" s="32"/>
      <c r="BA200" s="32"/>
      <c r="BB200" s="32"/>
      <c r="BC200" s="32"/>
      <c r="BD200" s="32"/>
      <c r="BE200" s="32"/>
      <c r="BF200" s="32"/>
      <c r="BG200" s="32"/>
      <c r="BH200" s="32"/>
      <c r="BI200" s="32"/>
      <c r="BJ200" s="32"/>
      <c r="BK200" s="32"/>
      <c r="BL200" s="32"/>
      <c r="BM200" s="32"/>
      <c r="BN200" s="32"/>
      <c r="BO200" s="32"/>
      <c r="BP200" s="32"/>
      <c r="BQ200" s="32"/>
      <c r="BR200" s="32"/>
      <c r="BS200" s="32"/>
      <c r="BT200" s="32"/>
      <c r="BU200" s="32"/>
      <c r="BV200" s="32"/>
      <c r="BW200" s="32"/>
      <c r="BX200" s="32"/>
      <c r="BY200" s="32"/>
      <c r="BZ200" s="32"/>
      <c r="CA200" s="32"/>
      <c r="CB200" s="32"/>
      <c r="CC200" s="32"/>
      <c r="CD200" s="32"/>
      <c r="CE200" s="32"/>
      <c r="CF200" s="32"/>
      <c r="CG200" s="32"/>
      <c r="CH200" s="32"/>
      <c r="CI200" s="32"/>
      <c r="CJ200" s="32"/>
      <c r="CK200" s="32"/>
      <c r="CL200" s="32"/>
      <c r="CM200" s="32"/>
      <c r="CN200" s="32"/>
      <c r="CO200" s="32"/>
      <c r="CP200" s="32"/>
      <c r="CQ200" s="32"/>
      <c r="CR200" s="32"/>
      <c r="CS200" s="32"/>
      <c r="CT200" s="32"/>
      <c r="CU200" s="32"/>
    </row>
    <row r="201" spans="2:99"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  <c r="BI201" s="32"/>
      <c r="BJ201" s="32"/>
      <c r="BK201" s="32"/>
      <c r="BL201" s="32"/>
      <c r="BM201" s="32"/>
      <c r="BN201" s="32"/>
      <c r="BO201" s="32"/>
      <c r="BP201" s="32"/>
      <c r="BQ201" s="32"/>
      <c r="BR201" s="32"/>
      <c r="BS201" s="32"/>
      <c r="BT201" s="32"/>
      <c r="BU201" s="32"/>
      <c r="BV201" s="32"/>
      <c r="BW201" s="32"/>
      <c r="BX201" s="32"/>
      <c r="BY201" s="32"/>
      <c r="BZ201" s="32"/>
      <c r="CA201" s="32"/>
      <c r="CB201" s="32"/>
      <c r="CC201" s="32"/>
      <c r="CD201" s="32"/>
      <c r="CE201" s="32"/>
      <c r="CF201" s="32"/>
      <c r="CG201" s="32"/>
      <c r="CH201" s="32"/>
      <c r="CI201" s="32"/>
      <c r="CJ201" s="32"/>
      <c r="CK201" s="32"/>
      <c r="CL201" s="32"/>
      <c r="CM201" s="32"/>
      <c r="CN201" s="32"/>
      <c r="CO201" s="32"/>
      <c r="CP201" s="32"/>
      <c r="CQ201" s="32"/>
      <c r="CR201" s="32"/>
      <c r="CS201" s="32"/>
      <c r="CT201" s="32"/>
      <c r="CU201" s="32"/>
    </row>
    <row r="202" spans="2:99"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F202" s="32"/>
      <c r="AG202" s="32"/>
      <c r="AH202" s="32"/>
      <c r="AI202" s="32"/>
      <c r="AJ202" s="32"/>
      <c r="AK202" s="32"/>
      <c r="AL202" s="32"/>
      <c r="AM202" s="32"/>
      <c r="AN202" s="32"/>
      <c r="AO202" s="32"/>
      <c r="AP202" s="32"/>
      <c r="AQ202" s="32"/>
      <c r="AR202" s="32"/>
      <c r="AS202" s="32"/>
      <c r="AT202" s="32"/>
      <c r="AU202" s="32"/>
      <c r="AV202" s="32"/>
      <c r="AW202" s="32"/>
      <c r="AX202" s="32"/>
      <c r="AY202" s="32"/>
      <c r="AZ202" s="32"/>
      <c r="BA202" s="32"/>
      <c r="BB202" s="32"/>
      <c r="BC202" s="32"/>
      <c r="BD202" s="32"/>
      <c r="BE202" s="32"/>
      <c r="BF202" s="32"/>
      <c r="BG202" s="32"/>
      <c r="BH202" s="32"/>
      <c r="BI202" s="32"/>
      <c r="BJ202" s="32"/>
      <c r="BK202" s="32"/>
      <c r="BL202" s="32"/>
      <c r="BM202" s="32"/>
      <c r="BN202" s="32"/>
      <c r="BO202" s="32"/>
      <c r="BP202" s="32"/>
      <c r="BQ202" s="32"/>
      <c r="BR202" s="32"/>
      <c r="BS202" s="32"/>
      <c r="BT202" s="32"/>
      <c r="BU202" s="32"/>
      <c r="BV202" s="32"/>
      <c r="BW202" s="32"/>
      <c r="BX202" s="32"/>
      <c r="BY202" s="32"/>
      <c r="BZ202" s="32"/>
      <c r="CA202" s="32"/>
      <c r="CB202" s="32"/>
      <c r="CC202" s="32"/>
      <c r="CD202" s="32"/>
      <c r="CE202" s="32"/>
      <c r="CF202" s="32"/>
      <c r="CG202" s="32"/>
      <c r="CH202" s="32"/>
      <c r="CI202" s="32"/>
      <c r="CJ202" s="32"/>
      <c r="CK202" s="32"/>
      <c r="CL202" s="32"/>
      <c r="CM202" s="32"/>
      <c r="CN202" s="32"/>
      <c r="CO202" s="32"/>
      <c r="CP202" s="32"/>
      <c r="CQ202" s="32"/>
      <c r="CR202" s="32"/>
      <c r="CS202" s="32"/>
      <c r="CT202" s="32"/>
      <c r="CU202" s="32"/>
    </row>
    <row r="203" spans="2:99"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F203" s="32"/>
      <c r="AG203" s="32"/>
      <c r="AH203" s="32"/>
      <c r="AI203" s="32"/>
      <c r="AJ203" s="32"/>
      <c r="AK203" s="32"/>
      <c r="AL203" s="32"/>
      <c r="AM203" s="32"/>
      <c r="AN203" s="32"/>
      <c r="AO203" s="32"/>
      <c r="AP203" s="32"/>
      <c r="AQ203" s="32"/>
      <c r="AR203" s="32"/>
      <c r="AS203" s="32"/>
      <c r="AT203" s="32"/>
      <c r="AU203" s="32"/>
      <c r="AV203" s="32"/>
      <c r="AW203" s="32"/>
      <c r="AX203" s="32"/>
      <c r="AY203" s="32"/>
      <c r="AZ203" s="32"/>
      <c r="BA203" s="32"/>
      <c r="BB203" s="32"/>
      <c r="BC203" s="32"/>
      <c r="BD203" s="32"/>
      <c r="BE203" s="32"/>
      <c r="BF203" s="32"/>
      <c r="BG203" s="32"/>
      <c r="BH203" s="32"/>
      <c r="BI203" s="32"/>
      <c r="BJ203" s="32"/>
      <c r="BK203" s="32"/>
      <c r="BL203" s="32"/>
      <c r="BM203" s="32"/>
      <c r="BN203" s="32"/>
      <c r="BO203" s="32"/>
      <c r="BP203" s="32"/>
      <c r="BQ203" s="32"/>
      <c r="BR203" s="32"/>
      <c r="BS203" s="32"/>
      <c r="BT203" s="32"/>
      <c r="BU203" s="32"/>
      <c r="BV203" s="32"/>
      <c r="BW203" s="32"/>
      <c r="BX203" s="32"/>
      <c r="BY203" s="32"/>
      <c r="BZ203" s="32"/>
      <c r="CA203" s="32"/>
      <c r="CB203" s="32"/>
      <c r="CC203" s="32"/>
      <c r="CD203" s="32"/>
      <c r="CE203" s="32"/>
      <c r="CF203" s="32"/>
      <c r="CG203" s="32"/>
      <c r="CH203" s="32"/>
      <c r="CI203" s="32"/>
      <c r="CJ203" s="32"/>
      <c r="CK203" s="32"/>
      <c r="CL203" s="32"/>
      <c r="CM203" s="32"/>
      <c r="CN203" s="32"/>
      <c r="CO203" s="32"/>
      <c r="CP203" s="32"/>
      <c r="CQ203" s="32"/>
      <c r="CR203" s="32"/>
      <c r="CS203" s="32"/>
      <c r="CT203" s="32"/>
      <c r="CU203" s="32"/>
    </row>
    <row r="204" spans="2:99"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F204" s="32"/>
      <c r="AG204" s="32"/>
      <c r="AH204" s="32"/>
      <c r="AI204" s="32"/>
      <c r="AJ204" s="32"/>
      <c r="AK204" s="32"/>
      <c r="AL204" s="32"/>
      <c r="AM204" s="32"/>
      <c r="AN204" s="32"/>
      <c r="AO204" s="32"/>
      <c r="AP204" s="32"/>
      <c r="AQ204" s="32"/>
      <c r="AR204" s="32"/>
      <c r="AS204" s="32"/>
      <c r="AT204" s="32"/>
      <c r="AU204" s="32"/>
      <c r="AV204" s="32"/>
      <c r="AW204" s="32"/>
      <c r="AX204" s="32"/>
      <c r="AY204" s="32"/>
      <c r="AZ204" s="32"/>
      <c r="BA204" s="32"/>
      <c r="BB204" s="32"/>
      <c r="BC204" s="32"/>
      <c r="BD204" s="32"/>
      <c r="BE204" s="32"/>
      <c r="BF204" s="32"/>
      <c r="BG204" s="32"/>
      <c r="BH204" s="32"/>
      <c r="BI204" s="32"/>
      <c r="BJ204" s="32"/>
      <c r="BK204" s="32"/>
      <c r="BL204" s="32"/>
      <c r="BM204" s="32"/>
      <c r="BN204" s="32"/>
      <c r="BO204" s="32"/>
      <c r="BP204" s="32"/>
      <c r="BQ204" s="32"/>
      <c r="BR204" s="32"/>
      <c r="BS204" s="32"/>
      <c r="BT204" s="32"/>
      <c r="BU204" s="32"/>
      <c r="BV204" s="32"/>
      <c r="BW204" s="32"/>
      <c r="BX204" s="32"/>
      <c r="BY204" s="32"/>
      <c r="BZ204" s="32"/>
      <c r="CA204" s="32"/>
      <c r="CB204" s="32"/>
      <c r="CC204" s="32"/>
      <c r="CD204" s="32"/>
      <c r="CE204" s="32"/>
      <c r="CF204" s="32"/>
      <c r="CG204" s="32"/>
      <c r="CH204" s="32"/>
      <c r="CI204" s="32"/>
      <c r="CJ204" s="32"/>
      <c r="CK204" s="32"/>
      <c r="CL204" s="32"/>
      <c r="CM204" s="32"/>
      <c r="CN204" s="32"/>
      <c r="CO204" s="32"/>
      <c r="CP204" s="32"/>
      <c r="CQ204" s="32"/>
      <c r="CR204" s="32"/>
      <c r="CS204" s="32"/>
      <c r="CT204" s="32"/>
      <c r="CU204" s="32"/>
    </row>
    <row r="205" spans="2:99"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F205" s="32"/>
      <c r="AG205" s="32"/>
      <c r="AH205" s="32"/>
      <c r="AI205" s="32"/>
      <c r="AJ205" s="32"/>
      <c r="AK205" s="32"/>
      <c r="AL205" s="32"/>
      <c r="AM205" s="32"/>
      <c r="AN205" s="32"/>
      <c r="AO205" s="32"/>
      <c r="AP205" s="32"/>
      <c r="AQ205" s="32"/>
      <c r="AR205" s="32"/>
      <c r="AS205" s="32"/>
      <c r="AT205" s="32"/>
      <c r="AU205" s="32"/>
      <c r="AV205" s="32"/>
      <c r="AW205" s="32"/>
      <c r="AX205" s="32"/>
      <c r="AY205" s="32"/>
      <c r="AZ205" s="32"/>
      <c r="BA205" s="32"/>
      <c r="BB205" s="32"/>
      <c r="BC205" s="32"/>
      <c r="BD205" s="32"/>
      <c r="BE205" s="32"/>
      <c r="BF205" s="32"/>
      <c r="BG205" s="32"/>
      <c r="BH205" s="32"/>
      <c r="BI205" s="32"/>
      <c r="BJ205" s="32"/>
      <c r="BK205" s="32"/>
      <c r="BL205" s="32"/>
      <c r="BM205" s="32"/>
      <c r="BN205" s="32"/>
      <c r="BO205" s="32"/>
      <c r="BP205" s="32"/>
      <c r="BQ205" s="32"/>
      <c r="BR205" s="32"/>
      <c r="BS205" s="32"/>
      <c r="BT205" s="32"/>
      <c r="BU205" s="32"/>
      <c r="BV205" s="32"/>
      <c r="BW205" s="32"/>
      <c r="BX205" s="32"/>
      <c r="BY205" s="32"/>
      <c r="BZ205" s="32"/>
      <c r="CA205" s="32"/>
      <c r="CB205" s="32"/>
      <c r="CC205" s="32"/>
      <c r="CD205" s="32"/>
      <c r="CE205" s="32"/>
      <c r="CF205" s="32"/>
      <c r="CG205" s="32"/>
      <c r="CH205" s="32"/>
      <c r="CI205" s="32"/>
      <c r="CJ205" s="32"/>
      <c r="CK205" s="32"/>
      <c r="CL205" s="32"/>
      <c r="CM205" s="32"/>
      <c r="CN205" s="32"/>
      <c r="CO205" s="32"/>
      <c r="CP205" s="32"/>
      <c r="CQ205" s="32"/>
      <c r="CR205" s="32"/>
      <c r="CS205" s="32"/>
      <c r="CT205" s="32"/>
      <c r="CU205" s="32"/>
    </row>
    <row r="206" spans="2:99"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F206" s="32"/>
      <c r="AG206" s="32"/>
      <c r="AH206" s="32"/>
      <c r="AI206" s="32"/>
      <c r="AJ206" s="32"/>
      <c r="AK206" s="32"/>
      <c r="AL206" s="32"/>
      <c r="AM206" s="32"/>
      <c r="AN206" s="32"/>
      <c r="AO206" s="32"/>
      <c r="AP206" s="32"/>
      <c r="AQ206" s="32"/>
      <c r="AR206" s="32"/>
      <c r="AS206" s="32"/>
      <c r="AT206" s="32"/>
      <c r="AU206" s="32"/>
      <c r="AV206" s="32"/>
      <c r="AW206" s="32"/>
      <c r="AX206" s="32"/>
      <c r="AY206" s="32"/>
      <c r="AZ206" s="32"/>
      <c r="BA206" s="32"/>
      <c r="BB206" s="32"/>
      <c r="BC206" s="32"/>
      <c r="BD206" s="32"/>
      <c r="BE206" s="32"/>
      <c r="BF206" s="32"/>
      <c r="BG206" s="32"/>
      <c r="BH206" s="32"/>
      <c r="BI206" s="32"/>
      <c r="BJ206" s="32"/>
      <c r="BK206" s="32"/>
      <c r="BL206" s="32"/>
      <c r="BM206" s="32"/>
      <c r="BN206" s="32"/>
      <c r="BO206" s="32"/>
      <c r="BP206" s="32"/>
      <c r="BQ206" s="32"/>
      <c r="BR206" s="32"/>
      <c r="BS206" s="32"/>
      <c r="BT206" s="32"/>
      <c r="BU206" s="32"/>
      <c r="BV206" s="32"/>
      <c r="BW206" s="32"/>
      <c r="BX206" s="32"/>
      <c r="BY206" s="32"/>
      <c r="BZ206" s="32"/>
      <c r="CA206" s="32"/>
      <c r="CB206" s="32"/>
      <c r="CC206" s="32"/>
      <c r="CD206" s="32"/>
      <c r="CE206" s="32"/>
      <c r="CF206" s="32"/>
      <c r="CG206" s="32"/>
      <c r="CH206" s="32"/>
      <c r="CI206" s="32"/>
      <c r="CJ206" s="32"/>
      <c r="CK206" s="32"/>
      <c r="CL206" s="32"/>
      <c r="CM206" s="32"/>
      <c r="CN206" s="32"/>
      <c r="CO206" s="32"/>
      <c r="CP206" s="32"/>
      <c r="CQ206" s="32"/>
      <c r="CR206" s="32"/>
      <c r="CS206" s="32"/>
      <c r="CT206" s="32"/>
      <c r="CU206" s="32"/>
    </row>
    <row r="207" spans="2:99"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F207" s="32"/>
      <c r="AG207" s="32"/>
      <c r="AH207" s="32"/>
      <c r="AI207" s="32"/>
      <c r="AJ207" s="32"/>
      <c r="AK207" s="32"/>
      <c r="AL207" s="32"/>
      <c r="AM207" s="32"/>
      <c r="AN207" s="32"/>
      <c r="AO207" s="32"/>
      <c r="AP207" s="32"/>
      <c r="AQ207" s="32"/>
      <c r="AR207" s="32"/>
      <c r="AS207" s="32"/>
      <c r="AT207" s="32"/>
      <c r="AU207" s="32"/>
      <c r="AV207" s="32"/>
      <c r="AW207" s="32"/>
      <c r="AX207" s="32"/>
      <c r="AY207" s="32"/>
      <c r="AZ207" s="32"/>
      <c r="BA207" s="32"/>
      <c r="BB207" s="32"/>
      <c r="BC207" s="32"/>
      <c r="BD207" s="32"/>
      <c r="BE207" s="32"/>
      <c r="BF207" s="32"/>
      <c r="BG207" s="32"/>
      <c r="BH207" s="32"/>
      <c r="BI207" s="32"/>
      <c r="BJ207" s="32"/>
      <c r="BK207" s="32"/>
      <c r="BL207" s="32"/>
      <c r="BM207" s="32"/>
      <c r="BN207" s="32"/>
      <c r="BO207" s="32"/>
      <c r="BP207" s="32"/>
      <c r="BQ207" s="32"/>
      <c r="BR207" s="32"/>
      <c r="BS207" s="32"/>
      <c r="BT207" s="32"/>
      <c r="BU207" s="32"/>
      <c r="BV207" s="32"/>
      <c r="BW207" s="32"/>
      <c r="BX207" s="32"/>
      <c r="BY207" s="32"/>
      <c r="BZ207" s="32"/>
      <c r="CA207" s="32"/>
      <c r="CB207" s="32"/>
      <c r="CC207" s="32"/>
      <c r="CD207" s="32"/>
      <c r="CE207" s="32"/>
      <c r="CF207" s="32"/>
      <c r="CG207" s="32"/>
      <c r="CH207" s="32"/>
      <c r="CI207" s="32"/>
      <c r="CJ207" s="32"/>
      <c r="CK207" s="32"/>
      <c r="CL207" s="32"/>
      <c r="CM207" s="32"/>
      <c r="CN207" s="32"/>
      <c r="CO207" s="32"/>
      <c r="CP207" s="32"/>
      <c r="CQ207" s="32"/>
      <c r="CR207" s="32"/>
      <c r="CS207" s="32"/>
      <c r="CT207" s="32"/>
      <c r="CU207" s="32"/>
    </row>
    <row r="208" spans="2:99"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F208" s="32"/>
      <c r="AG208" s="32"/>
      <c r="AH208" s="32"/>
      <c r="AI208" s="32"/>
      <c r="AJ208" s="32"/>
      <c r="AK208" s="32"/>
      <c r="AL208" s="32"/>
      <c r="AM208" s="32"/>
      <c r="AN208" s="32"/>
      <c r="AO208" s="32"/>
      <c r="AP208" s="32"/>
      <c r="AQ208" s="32"/>
      <c r="AR208" s="32"/>
      <c r="AS208" s="32"/>
      <c r="AT208" s="32"/>
      <c r="AU208" s="32"/>
      <c r="AV208" s="32"/>
      <c r="AW208" s="32"/>
      <c r="AX208" s="32"/>
      <c r="AY208" s="32"/>
      <c r="AZ208" s="32"/>
      <c r="BA208" s="32"/>
      <c r="BB208" s="32"/>
      <c r="BC208" s="32"/>
      <c r="BD208" s="32"/>
      <c r="BE208" s="32"/>
      <c r="BF208" s="32"/>
      <c r="BG208" s="32"/>
      <c r="BH208" s="32"/>
      <c r="BI208" s="32"/>
      <c r="BJ208" s="32"/>
      <c r="BK208" s="32"/>
      <c r="BL208" s="32"/>
      <c r="BM208" s="32"/>
      <c r="BN208" s="32"/>
      <c r="BO208" s="32"/>
      <c r="BP208" s="32"/>
      <c r="BQ208" s="32"/>
      <c r="BR208" s="32"/>
      <c r="BS208" s="32"/>
      <c r="BT208" s="32"/>
      <c r="BU208" s="32"/>
      <c r="BV208" s="32"/>
      <c r="BW208" s="32"/>
      <c r="BX208" s="32"/>
      <c r="BY208" s="32"/>
      <c r="BZ208" s="32"/>
      <c r="CA208" s="32"/>
      <c r="CB208" s="32"/>
      <c r="CC208" s="32"/>
      <c r="CD208" s="32"/>
      <c r="CE208" s="32"/>
      <c r="CF208" s="32"/>
      <c r="CG208" s="32"/>
      <c r="CH208" s="32"/>
      <c r="CI208" s="32"/>
      <c r="CJ208" s="32"/>
      <c r="CK208" s="32"/>
      <c r="CL208" s="32"/>
      <c r="CM208" s="32"/>
      <c r="CN208" s="32"/>
      <c r="CO208" s="32"/>
      <c r="CP208" s="32"/>
      <c r="CQ208" s="32"/>
      <c r="CR208" s="32"/>
      <c r="CS208" s="32"/>
      <c r="CT208" s="32"/>
      <c r="CU208" s="32"/>
    </row>
    <row r="209" spans="2:99"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F209" s="32"/>
      <c r="AG209" s="32"/>
      <c r="AH209" s="32"/>
      <c r="AI209" s="32"/>
      <c r="AJ209" s="32"/>
      <c r="AK209" s="32"/>
      <c r="AL209" s="32"/>
      <c r="AM209" s="32"/>
      <c r="AN209" s="32"/>
      <c r="AO209" s="32"/>
      <c r="AP209" s="32"/>
      <c r="AQ209" s="32"/>
      <c r="AR209" s="32"/>
      <c r="AS209" s="32"/>
      <c r="AT209" s="32"/>
      <c r="AU209" s="32"/>
      <c r="AV209" s="32"/>
      <c r="AW209" s="32"/>
      <c r="AX209" s="32"/>
      <c r="AY209" s="32"/>
      <c r="AZ209" s="32"/>
      <c r="BA209" s="32"/>
      <c r="BB209" s="32"/>
      <c r="BC209" s="32"/>
      <c r="BD209" s="32"/>
      <c r="BE209" s="32"/>
      <c r="BF209" s="32"/>
      <c r="BG209" s="32"/>
      <c r="BH209" s="32"/>
      <c r="BI209" s="32"/>
      <c r="BJ209" s="32"/>
      <c r="BK209" s="32"/>
      <c r="BL209" s="32"/>
      <c r="BM209" s="32"/>
      <c r="BN209" s="32"/>
      <c r="BO209" s="32"/>
      <c r="BP209" s="32"/>
      <c r="BQ209" s="32"/>
      <c r="BR209" s="32"/>
      <c r="BS209" s="32"/>
      <c r="BT209" s="32"/>
      <c r="BU209" s="32"/>
      <c r="BV209" s="32"/>
      <c r="BW209" s="32"/>
      <c r="BX209" s="32"/>
      <c r="BY209" s="32"/>
      <c r="BZ209" s="32"/>
      <c r="CA209" s="32"/>
      <c r="CB209" s="32"/>
      <c r="CC209" s="32"/>
      <c r="CD209" s="32"/>
      <c r="CE209" s="32"/>
      <c r="CF209" s="32"/>
      <c r="CG209" s="32"/>
      <c r="CH209" s="32"/>
      <c r="CI209" s="32"/>
      <c r="CJ209" s="32"/>
      <c r="CK209" s="32"/>
      <c r="CL209" s="32"/>
      <c r="CM209" s="32"/>
      <c r="CN209" s="32"/>
      <c r="CO209" s="32"/>
      <c r="CP209" s="32"/>
      <c r="CQ209" s="32"/>
      <c r="CR209" s="32"/>
      <c r="CS209" s="32"/>
      <c r="CT209" s="32"/>
      <c r="CU209" s="32"/>
    </row>
    <row r="210" spans="2:99"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F210" s="32"/>
      <c r="AG210" s="32"/>
      <c r="AH210" s="32"/>
      <c r="AI210" s="32"/>
      <c r="AJ210" s="32"/>
      <c r="AK210" s="32"/>
      <c r="AL210" s="32"/>
      <c r="AM210" s="32"/>
      <c r="AN210" s="32"/>
      <c r="AO210" s="32"/>
      <c r="AP210" s="32"/>
      <c r="AQ210" s="32"/>
      <c r="AR210" s="32"/>
      <c r="AS210" s="32"/>
      <c r="AT210" s="32"/>
      <c r="AU210" s="32"/>
      <c r="AV210" s="32"/>
      <c r="AW210" s="32"/>
      <c r="AX210" s="32"/>
      <c r="AY210" s="32"/>
      <c r="AZ210" s="32"/>
      <c r="BA210" s="32"/>
      <c r="BB210" s="32"/>
      <c r="BC210" s="32"/>
      <c r="BD210" s="32"/>
      <c r="BE210" s="32"/>
      <c r="BF210" s="32"/>
      <c r="BG210" s="32"/>
      <c r="BH210" s="32"/>
      <c r="BI210" s="32"/>
      <c r="BJ210" s="32"/>
      <c r="BK210" s="32"/>
      <c r="BL210" s="32"/>
      <c r="BM210" s="32"/>
      <c r="BN210" s="32"/>
      <c r="BO210" s="32"/>
      <c r="BP210" s="32"/>
      <c r="BQ210" s="32"/>
      <c r="BR210" s="32"/>
      <c r="BS210" s="32"/>
      <c r="BT210" s="32"/>
      <c r="BU210" s="32"/>
      <c r="BV210" s="32"/>
      <c r="BW210" s="32"/>
      <c r="BX210" s="32"/>
      <c r="BY210" s="32"/>
      <c r="BZ210" s="32"/>
      <c r="CA210" s="32"/>
      <c r="CB210" s="32"/>
      <c r="CC210" s="32"/>
      <c r="CD210" s="32"/>
      <c r="CE210" s="32"/>
      <c r="CF210" s="32"/>
      <c r="CG210" s="32"/>
      <c r="CH210" s="32"/>
      <c r="CI210" s="32"/>
      <c r="CJ210" s="32"/>
      <c r="CK210" s="32"/>
      <c r="CL210" s="32"/>
      <c r="CM210" s="32"/>
      <c r="CN210" s="32"/>
      <c r="CO210" s="32"/>
      <c r="CP210" s="32"/>
      <c r="CQ210" s="32"/>
      <c r="CR210" s="32"/>
      <c r="CS210" s="32"/>
      <c r="CT210" s="32"/>
      <c r="CU210" s="32"/>
    </row>
    <row r="211" spans="2:99"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F211" s="32"/>
      <c r="AG211" s="32"/>
      <c r="AH211" s="32"/>
      <c r="AI211" s="32"/>
      <c r="AJ211" s="32"/>
      <c r="AK211" s="32"/>
      <c r="AL211" s="32"/>
      <c r="AM211" s="32"/>
      <c r="AN211" s="32"/>
      <c r="AO211" s="32"/>
      <c r="AP211" s="32"/>
      <c r="AQ211" s="32"/>
      <c r="AR211" s="32"/>
      <c r="AS211" s="32"/>
      <c r="AT211" s="32"/>
      <c r="AU211" s="32"/>
      <c r="AV211" s="32"/>
      <c r="AW211" s="32"/>
      <c r="AX211" s="32"/>
      <c r="AY211" s="32"/>
      <c r="AZ211" s="32"/>
      <c r="BA211" s="32"/>
      <c r="BB211" s="32"/>
      <c r="BC211" s="32"/>
      <c r="BD211" s="32"/>
      <c r="BE211" s="32"/>
      <c r="BF211" s="32"/>
      <c r="BG211" s="32"/>
      <c r="BH211" s="32"/>
      <c r="BI211" s="32"/>
      <c r="BJ211" s="32"/>
      <c r="BK211" s="32"/>
      <c r="BL211" s="32"/>
      <c r="BM211" s="32"/>
      <c r="BN211" s="32"/>
      <c r="BO211" s="32"/>
      <c r="BP211" s="32"/>
      <c r="BQ211" s="32"/>
      <c r="BR211" s="32"/>
      <c r="BS211" s="32"/>
      <c r="BT211" s="32"/>
      <c r="BU211" s="32"/>
      <c r="BV211" s="32"/>
      <c r="BW211" s="32"/>
      <c r="BX211" s="32"/>
      <c r="BY211" s="32"/>
      <c r="BZ211" s="32"/>
      <c r="CA211" s="32"/>
      <c r="CB211" s="32"/>
      <c r="CC211" s="32"/>
      <c r="CD211" s="32"/>
      <c r="CE211" s="32"/>
      <c r="CF211" s="32"/>
      <c r="CG211" s="32"/>
      <c r="CH211" s="32"/>
      <c r="CI211" s="32"/>
      <c r="CJ211" s="32"/>
      <c r="CK211" s="32"/>
      <c r="CL211" s="32"/>
      <c r="CM211" s="32"/>
      <c r="CN211" s="32"/>
      <c r="CO211" s="32"/>
      <c r="CP211" s="32"/>
      <c r="CQ211" s="32"/>
      <c r="CR211" s="32"/>
      <c r="CS211" s="32"/>
      <c r="CT211" s="32"/>
      <c r="CU211" s="32"/>
    </row>
    <row r="212" spans="2:99"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F212" s="32"/>
      <c r="AG212" s="32"/>
      <c r="AH212" s="32"/>
      <c r="AI212" s="32"/>
      <c r="AJ212" s="32"/>
      <c r="AK212" s="32"/>
      <c r="AL212" s="32"/>
      <c r="AM212" s="32"/>
      <c r="AN212" s="32"/>
      <c r="AO212" s="32"/>
      <c r="AP212" s="32"/>
      <c r="AQ212" s="32"/>
      <c r="AR212" s="32"/>
      <c r="AS212" s="32"/>
      <c r="AT212" s="32"/>
      <c r="AU212" s="32"/>
      <c r="AV212" s="32"/>
      <c r="AW212" s="32"/>
      <c r="AX212" s="32"/>
      <c r="AY212" s="32"/>
      <c r="AZ212" s="32"/>
      <c r="BA212" s="32"/>
      <c r="BB212" s="32"/>
      <c r="BC212" s="32"/>
      <c r="BD212" s="32"/>
      <c r="BE212" s="32"/>
      <c r="BF212" s="32"/>
      <c r="BG212" s="32"/>
      <c r="BH212" s="32"/>
      <c r="BI212" s="32"/>
      <c r="BJ212" s="32"/>
      <c r="BK212" s="32"/>
      <c r="BL212" s="32"/>
      <c r="BM212" s="32"/>
      <c r="BN212" s="32"/>
      <c r="BO212" s="32"/>
      <c r="BP212" s="32"/>
      <c r="BQ212" s="32"/>
      <c r="BR212" s="32"/>
      <c r="BS212" s="32"/>
      <c r="BT212" s="32"/>
      <c r="BU212" s="32"/>
      <c r="BV212" s="32"/>
      <c r="BW212" s="32"/>
      <c r="BX212" s="32"/>
      <c r="BY212" s="32"/>
      <c r="BZ212" s="32"/>
      <c r="CA212" s="32"/>
      <c r="CB212" s="32"/>
      <c r="CC212" s="32"/>
      <c r="CD212" s="32"/>
      <c r="CE212" s="32"/>
      <c r="CF212" s="32"/>
      <c r="CG212" s="32"/>
      <c r="CH212" s="32"/>
      <c r="CI212" s="32"/>
      <c r="CJ212" s="32"/>
      <c r="CK212" s="32"/>
      <c r="CL212" s="32"/>
      <c r="CM212" s="32"/>
      <c r="CN212" s="32"/>
      <c r="CO212" s="32"/>
      <c r="CP212" s="32"/>
      <c r="CQ212" s="32"/>
      <c r="CR212" s="32"/>
      <c r="CS212" s="32"/>
      <c r="CT212" s="32"/>
      <c r="CU212" s="32"/>
    </row>
    <row r="213" spans="2:99"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  <c r="BC213" s="32"/>
      <c r="BD213" s="32"/>
      <c r="BE213" s="32"/>
      <c r="BF213" s="32"/>
      <c r="BG213" s="32"/>
      <c r="BH213" s="32"/>
      <c r="BI213" s="32"/>
      <c r="BJ213" s="32"/>
      <c r="BK213" s="32"/>
      <c r="BL213" s="32"/>
      <c r="BM213" s="32"/>
      <c r="BN213" s="32"/>
      <c r="BO213" s="32"/>
      <c r="BP213" s="32"/>
      <c r="BQ213" s="32"/>
      <c r="BR213" s="32"/>
      <c r="BS213" s="32"/>
      <c r="BT213" s="32"/>
      <c r="BU213" s="32"/>
      <c r="BV213" s="32"/>
      <c r="BW213" s="32"/>
      <c r="BX213" s="32"/>
      <c r="BY213" s="32"/>
      <c r="BZ213" s="32"/>
      <c r="CA213" s="32"/>
      <c r="CB213" s="32"/>
      <c r="CC213" s="32"/>
      <c r="CD213" s="32"/>
      <c r="CE213" s="32"/>
      <c r="CF213" s="32"/>
      <c r="CG213" s="32"/>
      <c r="CH213" s="32"/>
      <c r="CI213" s="32"/>
      <c r="CJ213" s="32"/>
      <c r="CK213" s="32"/>
      <c r="CL213" s="32"/>
      <c r="CM213" s="32"/>
      <c r="CN213" s="32"/>
      <c r="CO213" s="32"/>
      <c r="CP213" s="32"/>
      <c r="CQ213" s="32"/>
      <c r="CR213" s="32"/>
      <c r="CS213" s="32"/>
      <c r="CT213" s="32"/>
      <c r="CU213" s="32"/>
    </row>
    <row r="214" spans="2:99"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F214" s="32"/>
      <c r="AG214" s="32"/>
      <c r="AH214" s="32"/>
      <c r="AI214" s="32"/>
      <c r="AJ214" s="32"/>
      <c r="AK214" s="32"/>
      <c r="AL214" s="32"/>
      <c r="AM214" s="32"/>
      <c r="AN214" s="32"/>
      <c r="AO214" s="32"/>
      <c r="AP214" s="32"/>
      <c r="AQ214" s="32"/>
      <c r="AR214" s="32"/>
      <c r="AS214" s="32"/>
      <c r="AT214" s="32"/>
      <c r="AU214" s="32"/>
      <c r="AV214" s="32"/>
      <c r="AW214" s="32"/>
      <c r="AX214" s="32"/>
      <c r="AY214" s="32"/>
      <c r="AZ214" s="32"/>
      <c r="BA214" s="32"/>
      <c r="BB214" s="32"/>
      <c r="BC214" s="32"/>
      <c r="BD214" s="32"/>
      <c r="BE214" s="32"/>
      <c r="BF214" s="32"/>
      <c r="BG214" s="32"/>
      <c r="BH214" s="32"/>
      <c r="BI214" s="32"/>
      <c r="BJ214" s="32"/>
      <c r="BK214" s="32"/>
      <c r="BL214" s="32"/>
      <c r="BM214" s="32"/>
      <c r="BN214" s="32"/>
      <c r="BO214" s="32"/>
      <c r="BP214" s="32"/>
      <c r="BQ214" s="32"/>
      <c r="BR214" s="32"/>
      <c r="BS214" s="32"/>
      <c r="BT214" s="32"/>
      <c r="BU214" s="32"/>
      <c r="BV214" s="32"/>
      <c r="BW214" s="32"/>
      <c r="BX214" s="32"/>
      <c r="BY214" s="32"/>
      <c r="BZ214" s="32"/>
      <c r="CA214" s="32"/>
      <c r="CB214" s="32"/>
      <c r="CC214" s="32"/>
      <c r="CD214" s="32"/>
      <c r="CE214" s="32"/>
      <c r="CF214" s="32"/>
      <c r="CG214" s="32"/>
      <c r="CH214" s="32"/>
      <c r="CI214" s="32"/>
      <c r="CJ214" s="32"/>
      <c r="CK214" s="32"/>
      <c r="CL214" s="32"/>
      <c r="CM214" s="32"/>
      <c r="CN214" s="32"/>
      <c r="CO214" s="32"/>
      <c r="CP214" s="32"/>
      <c r="CQ214" s="32"/>
      <c r="CR214" s="32"/>
      <c r="CS214" s="32"/>
      <c r="CT214" s="32"/>
      <c r="CU214" s="32"/>
    </row>
    <row r="215" spans="2:99"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F215" s="32"/>
      <c r="AG215" s="32"/>
      <c r="AH215" s="32"/>
      <c r="AI215" s="32"/>
      <c r="AJ215" s="32"/>
      <c r="AK215" s="32"/>
      <c r="AL215" s="32"/>
      <c r="AM215" s="32"/>
      <c r="AN215" s="32"/>
      <c r="AO215" s="32"/>
      <c r="AP215" s="32"/>
      <c r="AQ215" s="32"/>
      <c r="AR215" s="32"/>
      <c r="AS215" s="32"/>
      <c r="AT215" s="32"/>
      <c r="AU215" s="32"/>
      <c r="AV215" s="32"/>
      <c r="AW215" s="32"/>
      <c r="AX215" s="32"/>
      <c r="AY215" s="32"/>
      <c r="AZ215" s="32"/>
      <c r="BA215" s="32"/>
      <c r="BB215" s="32"/>
      <c r="BC215" s="32"/>
      <c r="BD215" s="32"/>
      <c r="BE215" s="32"/>
      <c r="BF215" s="32"/>
      <c r="BG215" s="32"/>
      <c r="BH215" s="32"/>
      <c r="BI215" s="32"/>
      <c r="BJ215" s="32"/>
      <c r="BK215" s="32"/>
      <c r="BL215" s="32"/>
      <c r="BM215" s="32"/>
      <c r="BN215" s="32"/>
      <c r="BO215" s="32"/>
      <c r="BP215" s="32"/>
      <c r="BQ215" s="32"/>
      <c r="BR215" s="32"/>
      <c r="BS215" s="32"/>
      <c r="BT215" s="32"/>
      <c r="BU215" s="32"/>
      <c r="BV215" s="32"/>
      <c r="BW215" s="32"/>
      <c r="BX215" s="32"/>
      <c r="BY215" s="32"/>
      <c r="BZ215" s="32"/>
      <c r="CA215" s="32"/>
      <c r="CB215" s="32"/>
      <c r="CC215" s="32"/>
      <c r="CD215" s="32"/>
      <c r="CE215" s="32"/>
      <c r="CF215" s="32"/>
      <c r="CG215" s="32"/>
      <c r="CH215" s="32"/>
      <c r="CI215" s="32"/>
      <c r="CJ215" s="32"/>
      <c r="CK215" s="32"/>
      <c r="CL215" s="32"/>
      <c r="CM215" s="32"/>
      <c r="CN215" s="32"/>
      <c r="CO215" s="32"/>
      <c r="CP215" s="32"/>
      <c r="CQ215" s="32"/>
      <c r="CR215" s="32"/>
      <c r="CS215" s="32"/>
      <c r="CT215" s="32"/>
      <c r="CU215" s="32"/>
    </row>
    <row r="216" spans="2:99"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F216" s="32"/>
      <c r="AG216" s="32"/>
      <c r="AH216" s="32"/>
      <c r="AI216" s="32"/>
      <c r="AJ216" s="32"/>
      <c r="AK216" s="32"/>
      <c r="AL216" s="32"/>
      <c r="AM216" s="32"/>
      <c r="AN216" s="32"/>
      <c r="AO216" s="32"/>
      <c r="AP216" s="32"/>
      <c r="AQ216" s="32"/>
      <c r="AR216" s="32"/>
      <c r="AS216" s="32"/>
      <c r="AT216" s="32"/>
      <c r="AU216" s="32"/>
      <c r="AV216" s="32"/>
      <c r="AW216" s="32"/>
      <c r="AX216" s="32"/>
      <c r="AY216" s="32"/>
      <c r="AZ216" s="32"/>
      <c r="BA216" s="32"/>
      <c r="BB216" s="32"/>
      <c r="BC216" s="32"/>
      <c r="BD216" s="32"/>
      <c r="BE216" s="32"/>
      <c r="BF216" s="32"/>
      <c r="BG216" s="32"/>
      <c r="BH216" s="32"/>
      <c r="BI216" s="32"/>
      <c r="BJ216" s="32"/>
      <c r="BK216" s="32"/>
      <c r="BL216" s="32"/>
      <c r="BM216" s="32"/>
      <c r="BN216" s="32"/>
      <c r="BO216" s="32"/>
      <c r="BP216" s="32"/>
      <c r="BQ216" s="32"/>
      <c r="BR216" s="32"/>
      <c r="BS216" s="32"/>
      <c r="BT216" s="32"/>
      <c r="BU216" s="32"/>
      <c r="BV216" s="32"/>
      <c r="BW216" s="32"/>
      <c r="BX216" s="32"/>
      <c r="BY216" s="32"/>
      <c r="BZ216" s="32"/>
      <c r="CA216" s="32"/>
      <c r="CB216" s="32"/>
      <c r="CC216" s="32"/>
      <c r="CD216" s="32"/>
      <c r="CE216" s="32"/>
      <c r="CF216" s="32"/>
      <c r="CG216" s="32"/>
      <c r="CH216" s="32"/>
      <c r="CI216" s="32"/>
      <c r="CJ216" s="32"/>
      <c r="CK216" s="32"/>
      <c r="CL216" s="32"/>
      <c r="CM216" s="32"/>
      <c r="CN216" s="32"/>
      <c r="CO216" s="32"/>
      <c r="CP216" s="32"/>
      <c r="CQ216" s="32"/>
      <c r="CR216" s="32"/>
      <c r="CS216" s="32"/>
      <c r="CT216" s="32"/>
      <c r="CU216" s="32"/>
    </row>
    <row r="217" spans="2:99"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2"/>
      <c r="AL217" s="32"/>
      <c r="AM217" s="32"/>
      <c r="AN217" s="32"/>
      <c r="AO217" s="32"/>
      <c r="AP217" s="32"/>
      <c r="AQ217" s="32"/>
      <c r="AR217" s="32"/>
      <c r="AS217" s="32"/>
      <c r="AT217" s="32"/>
      <c r="AU217" s="32"/>
      <c r="AV217" s="32"/>
      <c r="AW217" s="32"/>
      <c r="AX217" s="32"/>
      <c r="AY217" s="32"/>
      <c r="AZ217" s="32"/>
      <c r="BA217" s="32"/>
      <c r="BB217" s="32"/>
      <c r="BC217" s="32"/>
      <c r="BD217" s="32"/>
      <c r="BE217" s="32"/>
      <c r="BF217" s="32"/>
      <c r="BG217" s="32"/>
      <c r="BH217" s="32"/>
      <c r="BI217" s="32"/>
      <c r="BJ217" s="32"/>
      <c r="BK217" s="32"/>
      <c r="BL217" s="32"/>
      <c r="BM217" s="32"/>
      <c r="BN217" s="32"/>
      <c r="BO217" s="32"/>
      <c r="BP217" s="32"/>
      <c r="BQ217" s="32"/>
      <c r="BR217" s="32"/>
      <c r="BS217" s="32"/>
      <c r="BT217" s="32"/>
      <c r="BU217" s="32"/>
      <c r="BV217" s="32"/>
      <c r="BW217" s="32"/>
      <c r="BX217" s="32"/>
      <c r="BY217" s="32"/>
      <c r="BZ217" s="32"/>
      <c r="CA217" s="32"/>
      <c r="CB217" s="32"/>
      <c r="CC217" s="32"/>
      <c r="CD217" s="32"/>
      <c r="CE217" s="32"/>
      <c r="CF217" s="32"/>
      <c r="CG217" s="32"/>
      <c r="CH217" s="32"/>
      <c r="CI217" s="32"/>
      <c r="CJ217" s="32"/>
      <c r="CK217" s="32"/>
      <c r="CL217" s="32"/>
      <c r="CM217" s="32"/>
      <c r="CN217" s="32"/>
      <c r="CO217" s="32"/>
      <c r="CP217" s="32"/>
      <c r="CQ217" s="32"/>
      <c r="CR217" s="32"/>
      <c r="CS217" s="32"/>
      <c r="CT217" s="32"/>
      <c r="CU217" s="32"/>
    </row>
    <row r="218" spans="2:99"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F218" s="32"/>
      <c r="AG218" s="32"/>
      <c r="AH218" s="32"/>
      <c r="AI218" s="32"/>
      <c r="AJ218" s="32"/>
      <c r="AK218" s="32"/>
      <c r="AL218" s="32"/>
      <c r="AM218" s="32"/>
      <c r="AN218" s="32"/>
      <c r="AO218" s="32"/>
      <c r="AP218" s="32"/>
      <c r="AQ218" s="32"/>
      <c r="AR218" s="32"/>
      <c r="AS218" s="32"/>
      <c r="AT218" s="32"/>
      <c r="AU218" s="32"/>
      <c r="AV218" s="32"/>
      <c r="AW218" s="32"/>
      <c r="AX218" s="32"/>
      <c r="AY218" s="32"/>
      <c r="AZ218" s="32"/>
      <c r="BA218" s="32"/>
      <c r="BB218" s="32"/>
      <c r="BC218" s="32"/>
      <c r="BD218" s="32"/>
      <c r="BE218" s="32"/>
      <c r="BF218" s="32"/>
      <c r="BG218" s="32"/>
      <c r="BH218" s="32"/>
      <c r="BI218" s="32"/>
      <c r="BJ218" s="32"/>
      <c r="BK218" s="32"/>
      <c r="BL218" s="32"/>
      <c r="BM218" s="32"/>
      <c r="BN218" s="32"/>
      <c r="BO218" s="32"/>
      <c r="BP218" s="32"/>
      <c r="BQ218" s="32"/>
      <c r="BR218" s="32"/>
      <c r="BS218" s="32"/>
      <c r="BT218" s="32"/>
      <c r="BU218" s="32"/>
      <c r="BV218" s="32"/>
      <c r="BW218" s="32"/>
      <c r="BX218" s="32"/>
      <c r="BY218" s="32"/>
      <c r="BZ218" s="32"/>
      <c r="CA218" s="32"/>
      <c r="CB218" s="32"/>
      <c r="CC218" s="32"/>
      <c r="CD218" s="32"/>
      <c r="CE218" s="32"/>
      <c r="CF218" s="32"/>
      <c r="CG218" s="32"/>
      <c r="CH218" s="32"/>
      <c r="CI218" s="32"/>
      <c r="CJ218" s="32"/>
      <c r="CK218" s="32"/>
      <c r="CL218" s="32"/>
      <c r="CM218" s="32"/>
      <c r="CN218" s="32"/>
      <c r="CO218" s="32"/>
      <c r="CP218" s="32"/>
      <c r="CQ218" s="32"/>
      <c r="CR218" s="32"/>
      <c r="CS218" s="32"/>
      <c r="CT218" s="32"/>
      <c r="CU218" s="32"/>
    </row>
    <row r="219" spans="2:99"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F219" s="32"/>
      <c r="AG219" s="32"/>
      <c r="AH219" s="32"/>
      <c r="AI219" s="32"/>
      <c r="AJ219" s="32"/>
      <c r="AK219" s="32"/>
      <c r="AL219" s="32"/>
      <c r="AM219" s="32"/>
      <c r="AN219" s="32"/>
      <c r="AO219" s="32"/>
      <c r="AP219" s="32"/>
      <c r="AQ219" s="32"/>
      <c r="AR219" s="32"/>
      <c r="AS219" s="32"/>
      <c r="AT219" s="32"/>
      <c r="AU219" s="32"/>
      <c r="AV219" s="32"/>
      <c r="AW219" s="32"/>
      <c r="AX219" s="32"/>
      <c r="AY219" s="32"/>
      <c r="AZ219" s="32"/>
      <c r="BA219" s="32"/>
      <c r="BB219" s="32"/>
      <c r="BC219" s="32"/>
      <c r="BD219" s="32"/>
      <c r="BE219" s="32"/>
      <c r="BF219" s="32"/>
      <c r="BG219" s="32"/>
      <c r="BH219" s="32"/>
      <c r="BI219" s="32"/>
      <c r="BJ219" s="32"/>
      <c r="BK219" s="32"/>
      <c r="BL219" s="32"/>
      <c r="BM219" s="32"/>
      <c r="BN219" s="32"/>
      <c r="BO219" s="32"/>
      <c r="BP219" s="32"/>
      <c r="BQ219" s="32"/>
      <c r="BR219" s="32"/>
      <c r="BS219" s="32"/>
      <c r="BT219" s="32"/>
      <c r="BU219" s="32"/>
      <c r="BV219" s="32"/>
      <c r="BW219" s="32"/>
      <c r="BX219" s="32"/>
      <c r="BY219" s="32"/>
      <c r="BZ219" s="32"/>
      <c r="CA219" s="32"/>
      <c r="CB219" s="32"/>
      <c r="CC219" s="32"/>
      <c r="CD219" s="32"/>
      <c r="CE219" s="32"/>
      <c r="CF219" s="32"/>
      <c r="CG219" s="32"/>
      <c r="CH219" s="32"/>
      <c r="CI219" s="32"/>
      <c r="CJ219" s="32"/>
      <c r="CK219" s="32"/>
      <c r="CL219" s="32"/>
      <c r="CM219" s="32"/>
      <c r="CN219" s="32"/>
      <c r="CO219" s="32"/>
      <c r="CP219" s="32"/>
      <c r="CQ219" s="32"/>
      <c r="CR219" s="32"/>
      <c r="CS219" s="32"/>
      <c r="CT219" s="32"/>
      <c r="CU219" s="32"/>
    </row>
    <row r="220" spans="2:99"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F220" s="32"/>
      <c r="AG220" s="32"/>
      <c r="AH220" s="32"/>
      <c r="AI220" s="32"/>
      <c r="AJ220" s="32"/>
      <c r="AK220" s="32"/>
      <c r="AL220" s="32"/>
      <c r="AM220" s="32"/>
      <c r="AN220" s="32"/>
      <c r="AO220" s="32"/>
      <c r="AP220" s="32"/>
      <c r="AQ220" s="32"/>
      <c r="AR220" s="32"/>
      <c r="AS220" s="32"/>
      <c r="AT220" s="32"/>
      <c r="AU220" s="32"/>
      <c r="AV220" s="32"/>
      <c r="AW220" s="32"/>
      <c r="AX220" s="32"/>
      <c r="AY220" s="32"/>
      <c r="AZ220" s="32"/>
      <c r="BA220" s="32"/>
      <c r="BB220" s="32"/>
      <c r="BC220" s="32"/>
      <c r="BD220" s="32"/>
      <c r="BE220" s="32"/>
      <c r="BF220" s="32"/>
      <c r="BG220" s="32"/>
      <c r="BH220" s="32"/>
      <c r="BI220" s="32"/>
      <c r="BJ220" s="32"/>
      <c r="BK220" s="32"/>
      <c r="BL220" s="32"/>
      <c r="BM220" s="32"/>
      <c r="BN220" s="32"/>
      <c r="BO220" s="32"/>
      <c r="BP220" s="32"/>
      <c r="BQ220" s="32"/>
      <c r="BR220" s="32"/>
      <c r="BS220" s="32"/>
      <c r="BT220" s="32"/>
      <c r="BU220" s="32"/>
      <c r="BV220" s="32"/>
      <c r="BW220" s="32"/>
      <c r="BX220" s="32"/>
      <c r="BY220" s="32"/>
      <c r="BZ220" s="32"/>
      <c r="CA220" s="32"/>
      <c r="CB220" s="32"/>
      <c r="CC220" s="32"/>
      <c r="CD220" s="32"/>
      <c r="CE220" s="32"/>
      <c r="CF220" s="32"/>
      <c r="CG220" s="32"/>
      <c r="CH220" s="32"/>
      <c r="CI220" s="32"/>
      <c r="CJ220" s="32"/>
      <c r="CK220" s="32"/>
      <c r="CL220" s="32"/>
      <c r="CM220" s="32"/>
      <c r="CN220" s="32"/>
      <c r="CO220" s="32"/>
      <c r="CP220" s="32"/>
      <c r="CQ220" s="32"/>
      <c r="CR220" s="32"/>
      <c r="CS220" s="32"/>
      <c r="CT220" s="32"/>
      <c r="CU220" s="32"/>
    </row>
    <row r="221" spans="2:99"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F221" s="32"/>
      <c r="AG221" s="32"/>
      <c r="AH221" s="32"/>
      <c r="AI221" s="32"/>
      <c r="AJ221" s="32"/>
      <c r="AK221" s="32"/>
      <c r="AL221" s="32"/>
      <c r="AM221" s="32"/>
      <c r="AN221" s="32"/>
      <c r="AO221" s="32"/>
      <c r="AP221" s="32"/>
      <c r="AQ221" s="32"/>
      <c r="AR221" s="32"/>
      <c r="AS221" s="32"/>
      <c r="AT221" s="32"/>
      <c r="AU221" s="32"/>
      <c r="AV221" s="32"/>
      <c r="AW221" s="32"/>
      <c r="AX221" s="32"/>
      <c r="AY221" s="32"/>
      <c r="AZ221" s="32"/>
      <c r="BA221" s="32"/>
      <c r="BB221" s="32"/>
      <c r="BC221" s="32"/>
      <c r="BD221" s="32"/>
      <c r="BE221" s="32"/>
      <c r="BF221" s="32"/>
      <c r="BG221" s="32"/>
      <c r="BH221" s="32"/>
      <c r="BI221" s="32"/>
      <c r="BJ221" s="32"/>
      <c r="BK221" s="32"/>
      <c r="BL221" s="32"/>
      <c r="BM221" s="32"/>
      <c r="BN221" s="32"/>
      <c r="BO221" s="32"/>
      <c r="BP221" s="32"/>
      <c r="BQ221" s="32"/>
      <c r="BR221" s="32"/>
      <c r="BS221" s="32"/>
      <c r="BT221" s="32"/>
      <c r="BU221" s="32"/>
      <c r="BV221" s="32"/>
      <c r="BW221" s="32"/>
      <c r="BX221" s="32"/>
      <c r="BY221" s="32"/>
      <c r="BZ221" s="32"/>
      <c r="CA221" s="32"/>
      <c r="CB221" s="32"/>
      <c r="CC221" s="32"/>
      <c r="CD221" s="32"/>
      <c r="CE221" s="32"/>
      <c r="CF221" s="32"/>
      <c r="CG221" s="32"/>
      <c r="CH221" s="32"/>
      <c r="CI221" s="32"/>
      <c r="CJ221" s="32"/>
      <c r="CK221" s="32"/>
      <c r="CL221" s="32"/>
      <c r="CM221" s="32"/>
      <c r="CN221" s="32"/>
      <c r="CO221" s="32"/>
      <c r="CP221" s="32"/>
      <c r="CQ221" s="32"/>
      <c r="CR221" s="32"/>
      <c r="CS221" s="32"/>
      <c r="CT221" s="32"/>
      <c r="CU221" s="32"/>
    </row>
    <row r="222" spans="2:99"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F222" s="32"/>
      <c r="AG222" s="32"/>
      <c r="AH222" s="32"/>
      <c r="AI222" s="32"/>
      <c r="AJ222" s="32"/>
      <c r="AK222" s="32"/>
      <c r="AL222" s="32"/>
      <c r="AM222" s="32"/>
      <c r="AN222" s="32"/>
      <c r="AO222" s="32"/>
      <c r="AP222" s="32"/>
      <c r="AQ222" s="32"/>
      <c r="AR222" s="32"/>
      <c r="AS222" s="32"/>
      <c r="AT222" s="32"/>
      <c r="AU222" s="32"/>
      <c r="AV222" s="32"/>
      <c r="AW222" s="32"/>
      <c r="AX222" s="32"/>
      <c r="AY222" s="32"/>
      <c r="AZ222" s="32"/>
      <c r="BA222" s="32"/>
      <c r="BB222" s="32"/>
      <c r="BC222" s="32"/>
      <c r="BD222" s="32"/>
      <c r="BE222" s="32"/>
      <c r="BF222" s="32"/>
      <c r="BG222" s="32"/>
      <c r="BH222" s="32"/>
      <c r="BI222" s="32"/>
      <c r="BJ222" s="32"/>
      <c r="BK222" s="32"/>
      <c r="BL222" s="32"/>
      <c r="BM222" s="32"/>
      <c r="BN222" s="32"/>
      <c r="BO222" s="32"/>
      <c r="BP222" s="32"/>
      <c r="BQ222" s="32"/>
      <c r="BR222" s="32"/>
      <c r="BS222" s="32"/>
      <c r="BT222" s="32"/>
      <c r="BU222" s="32"/>
      <c r="BV222" s="32"/>
      <c r="BW222" s="32"/>
      <c r="BX222" s="32"/>
      <c r="BY222" s="32"/>
      <c r="BZ222" s="32"/>
      <c r="CA222" s="32"/>
      <c r="CB222" s="32"/>
      <c r="CC222" s="32"/>
      <c r="CD222" s="32"/>
      <c r="CE222" s="32"/>
      <c r="CF222" s="32"/>
      <c r="CG222" s="32"/>
      <c r="CH222" s="32"/>
      <c r="CI222" s="32"/>
      <c r="CJ222" s="32"/>
      <c r="CK222" s="32"/>
      <c r="CL222" s="32"/>
      <c r="CM222" s="32"/>
      <c r="CN222" s="32"/>
      <c r="CO222" s="32"/>
      <c r="CP222" s="32"/>
      <c r="CQ222" s="32"/>
      <c r="CR222" s="32"/>
      <c r="CS222" s="32"/>
      <c r="CT222" s="32"/>
      <c r="CU222" s="32"/>
    </row>
    <row r="223" spans="2:99"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F223" s="32"/>
      <c r="AG223" s="32"/>
      <c r="AH223" s="32"/>
      <c r="AI223" s="32"/>
      <c r="AJ223" s="32"/>
      <c r="AK223" s="32"/>
      <c r="AL223" s="32"/>
      <c r="AM223" s="32"/>
      <c r="AN223" s="32"/>
      <c r="AO223" s="32"/>
      <c r="AP223" s="32"/>
      <c r="AQ223" s="32"/>
      <c r="AR223" s="32"/>
      <c r="AS223" s="32"/>
      <c r="AT223" s="32"/>
      <c r="AU223" s="32"/>
      <c r="AV223" s="32"/>
      <c r="AW223" s="32"/>
      <c r="AX223" s="32"/>
      <c r="AY223" s="32"/>
      <c r="AZ223" s="32"/>
      <c r="BA223" s="32"/>
      <c r="BB223" s="32"/>
      <c r="BC223" s="32"/>
      <c r="BD223" s="32"/>
      <c r="BE223" s="32"/>
      <c r="BF223" s="32"/>
      <c r="BG223" s="32"/>
      <c r="BH223" s="32"/>
      <c r="BI223" s="32"/>
      <c r="BJ223" s="32"/>
      <c r="BK223" s="32"/>
      <c r="BL223" s="32"/>
      <c r="BM223" s="32"/>
      <c r="BN223" s="32"/>
      <c r="BO223" s="32"/>
      <c r="BP223" s="32"/>
      <c r="BQ223" s="32"/>
      <c r="BR223" s="32"/>
      <c r="BS223" s="32"/>
      <c r="BT223" s="32"/>
      <c r="BU223" s="32"/>
      <c r="BV223" s="32"/>
      <c r="BW223" s="32"/>
      <c r="BX223" s="32"/>
      <c r="BY223" s="32"/>
      <c r="BZ223" s="32"/>
      <c r="CA223" s="32"/>
      <c r="CB223" s="32"/>
      <c r="CC223" s="32"/>
      <c r="CD223" s="32"/>
      <c r="CE223" s="32"/>
      <c r="CF223" s="32"/>
      <c r="CG223" s="32"/>
      <c r="CH223" s="32"/>
      <c r="CI223" s="32"/>
      <c r="CJ223" s="32"/>
      <c r="CK223" s="32"/>
      <c r="CL223" s="32"/>
      <c r="CM223" s="32"/>
      <c r="CN223" s="32"/>
      <c r="CO223" s="32"/>
      <c r="CP223" s="32"/>
      <c r="CQ223" s="32"/>
      <c r="CR223" s="32"/>
      <c r="CS223" s="32"/>
      <c r="CT223" s="32"/>
      <c r="CU223" s="32"/>
    </row>
    <row r="224" spans="2:99"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F224" s="32"/>
      <c r="AG224" s="32"/>
      <c r="AH224" s="32"/>
      <c r="AI224" s="32"/>
      <c r="AJ224" s="32"/>
      <c r="AK224" s="32"/>
      <c r="AL224" s="32"/>
      <c r="AM224" s="32"/>
      <c r="AN224" s="32"/>
      <c r="AO224" s="32"/>
      <c r="AP224" s="32"/>
      <c r="AQ224" s="32"/>
      <c r="AR224" s="32"/>
      <c r="AS224" s="32"/>
      <c r="AT224" s="32"/>
      <c r="AU224" s="32"/>
      <c r="AV224" s="32"/>
      <c r="AW224" s="32"/>
      <c r="AX224" s="32"/>
      <c r="AY224" s="32"/>
      <c r="AZ224" s="32"/>
      <c r="BA224" s="32"/>
      <c r="BB224" s="32"/>
      <c r="BC224" s="32"/>
      <c r="BD224" s="32"/>
      <c r="BE224" s="32"/>
      <c r="BF224" s="32"/>
      <c r="BG224" s="32"/>
      <c r="BH224" s="32"/>
      <c r="BI224" s="32"/>
      <c r="BJ224" s="32"/>
      <c r="BK224" s="32"/>
      <c r="BL224" s="32"/>
      <c r="BM224" s="32"/>
      <c r="BN224" s="32"/>
      <c r="BO224" s="32"/>
      <c r="BP224" s="32"/>
      <c r="BQ224" s="32"/>
      <c r="BR224" s="32"/>
      <c r="BS224" s="32"/>
      <c r="BT224" s="32"/>
      <c r="BU224" s="32"/>
      <c r="BV224" s="32"/>
      <c r="BW224" s="32"/>
      <c r="BX224" s="32"/>
      <c r="BY224" s="32"/>
      <c r="BZ224" s="32"/>
      <c r="CA224" s="32"/>
      <c r="CB224" s="32"/>
      <c r="CC224" s="32"/>
      <c r="CD224" s="32"/>
      <c r="CE224" s="32"/>
      <c r="CF224" s="32"/>
      <c r="CG224" s="32"/>
      <c r="CH224" s="32"/>
      <c r="CI224" s="32"/>
      <c r="CJ224" s="32"/>
      <c r="CK224" s="32"/>
      <c r="CL224" s="32"/>
      <c r="CM224" s="32"/>
      <c r="CN224" s="32"/>
      <c r="CO224" s="32"/>
      <c r="CP224" s="32"/>
      <c r="CQ224" s="32"/>
      <c r="CR224" s="32"/>
      <c r="CS224" s="32"/>
      <c r="CT224" s="32"/>
      <c r="CU224" s="32"/>
    </row>
    <row r="225" spans="2:99"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F225" s="32"/>
      <c r="AG225" s="32"/>
      <c r="AH225" s="32"/>
      <c r="AI225" s="32"/>
      <c r="AJ225" s="32"/>
      <c r="AK225" s="32"/>
      <c r="AL225" s="32"/>
      <c r="AM225" s="32"/>
      <c r="AN225" s="32"/>
      <c r="AO225" s="32"/>
      <c r="AP225" s="32"/>
      <c r="AQ225" s="32"/>
      <c r="AR225" s="32"/>
      <c r="AS225" s="32"/>
      <c r="AT225" s="32"/>
      <c r="AU225" s="32"/>
      <c r="AV225" s="32"/>
      <c r="AW225" s="32"/>
      <c r="AX225" s="32"/>
      <c r="AY225" s="32"/>
      <c r="AZ225" s="32"/>
      <c r="BA225" s="32"/>
      <c r="BB225" s="32"/>
      <c r="BC225" s="32"/>
      <c r="BD225" s="32"/>
      <c r="BE225" s="32"/>
      <c r="BF225" s="32"/>
      <c r="BG225" s="32"/>
      <c r="BH225" s="32"/>
      <c r="BI225" s="32"/>
      <c r="BJ225" s="32"/>
      <c r="BK225" s="32"/>
      <c r="BL225" s="32"/>
      <c r="BM225" s="32"/>
      <c r="BN225" s="32"/>
      <c r="BO225" s="32"/>
      <c r="BP225" s="32"/>
      <c r="BQ225" s="32"/>
      <c r="BR225" s="32"/>
      <c r="BS225" s="32"/>
      <c r="BT225" s="32"/>
      <c r="BU225" s="32"/>
      <c r="BV225" s="32"/>
      <c r="BW225" s="32"/>
      <c r="BX225" s="32"/>
      <c r="BY225" s="32"/>
      <c r="BZ225" s="32"/>
      <c r="CA225" s="32"/>
      <c r="CB225" s="32"/>
      <c r="CC225" s="32"/>
      <c r="CD225" s="32"/>
      <c r="CE225" s="32"/>
      <c r="CF225" s="32"/>
      <c r="CG225" s="32"/>
      <c r="CH225" s="32"/>
      <c r="CI225" s="32"/>
      <c r="CJ225" s="32"/>
      <c r="CK225" s="32"/>
      <c r="CL225" s="32"/>
      <c r="CM225" s="32"/>
      <c r="CN225" s="32"/>
      <c r="CO225" s="32"/>
      <c r="CP225" s="32"/>
      <c r="CQ225" s="32"/>
      <c r="CR225" s="32"/>
      <c r="CS225" s="32"/>
      <c r="CT225" s="32"/>
      <c r="CU225" s="32"/>
    </row>
    <row r="226" spans="2:99"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F226" s="32"/>
      <c r="AG226" s="32"/>
      <c r="AH226" s="32"/>
      <c r="AI226" s="32"/>
      <c r="AJ226" s="32"/>
      <c r="AK226" s="32"/>
      <c r="AL226" s="32"/>
      <c r="AM226" s="32"/>
      <c r="AN226" s="32"/>
      <c r="AO226" s="32"/>
      <c r="AP226" s="32"/>
      <c r="AQ226" s="32"/>
      <c r="AR226" s="32"/>
      <c r="AS226" s="32"/>
      <c r="AT226" s="32"/>
      <c r="AU226" s="32"/>
      <c r="AV226" s="32"/>
      <c r="AW226" s="32"/>
      <c r="AX226" s="32"/>
      <c r="AY226" s="32"/>
      <c r="AZ226" s="32"/>
      <c r="BA226" s="32"/>
      <c r="BB226" s="32"/>
      <c r="BC226" s="32"/>
      <c r="BD226" s="32"/>
      <c r="BE226" s="32"/>
      <c r="BF226" s="32"/>
      <c r="BG226" s="32"/>
      <c r="BH226" s="32"/>
      <c r="BI226" s="32"/>
      <c r="BJ226" s="32"/>
      <c r="BK226" s="32"/>
      <c r="BL226" s="32"/>
      <c r="BM226" s="32"/>
      <c r="BN226" s="32"/>
      <c r="BO226" s="32"/>
      <c r="BP226" s="32"/>
      <c r="BQ226" s="32"/>
      <c r="BR226" s="32"/>
      <c r="BS226" s="32"/>
      <c r="BT226" s="32"/>
      <c r="BU226" s="32"/>
      <c r="BV226" s="32"/>
      <c r="BW226" s="32"/>
      <c r="BX226" s="32"/>
      <c r="BY226" s="32"/>
      <c r="BZ226" s="32"/>
      <c r="CA226" s="32"/>
      <c r="CB226" s="32"/>
      <c r="CC226" s="32"/>
      <c r="CD226" s="32"/>
      <c r="CE226" s="32"/>
      <c r="CF226" s="32"/>
      <c r="CG226" s="32"/>
      <c r="CH226" s="32"/>
      <c r="CI226" s="32"/>
      <c r="CJ226" s="32"/>
      <c r="CK226" s="32"/>
      <c r="CL226" s="32"/>
      <c r="CM226" s="32"/>
      <c r="CN226" s="32"/>
      <c r="CO226" s="32"/>
      <c r="CP226" s="32"/>
      <c r="CQ226" s="32"/>
      <c r="CR226" s="32"/>
      <c r="CS226" s="32"/>
      <c r="CT226" s="32"/>
      <c r="CU226" s="32"/>
    </row>
    <row r="227" spans="2:99"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F227" s="32"/>
      <c r="AG227" s="32"/>
      <c r="AH227" s="32"/>
      <c r="AI227" s="32"/>
      <c r="AJ227" s="32"/>
      <c r="AK227" s="32"/>
      <c r="AL227" s="32"/>
      <c r="AM227" s="32"/>
      <c r="AN227" s="32"/>
      <c r="AO227" s="32"/>
      <c r="AP227" s="32"/>
      <c r="AQ227" s="32"/>
      <c r="AR227" s="32"/>
      <c r="AS227" s="32"/>
      <c r="AT227" s="32"/>
      <c r="AU227" s="32"/>
      <c r="AV227" s="32"/>
      <c r="AW227" s="32"/>
      <c r="AX227" s="32"/>
      <c r="AY227" s="32"/>
      <c r="AZ227" s="32"/>
      <c r="BA227" s="32"/>
      <c r="BB227" s="32"/>
      <c r="BC227" s="32"/>
      <c r="BD227" s="32"/>
      <c r="BE227" s="32"/>
      <c r="BF227" s="32"/>
      <c r="BG227" s="32"/>
      <c r="BH227" s="32"/>
      <c r="BI227" s="32"/>
      <c r="BJ227" s="32"/>
      <c r="BK227" s="32"/>
      <c r="BL227" s="32"/>
      <c r="BM227" s="32"/>
      <c r="BN227" s="32"/>
      <c r="BO227" s="32"/>
      <c r="BP227" s="32"/>
      <c r="BQ227" s="32"/>
      <c r="BR227" s="32"/>
      <c r="BS227" s="32"/>
      <c r="BT227" s="32"/>
      <c r="BU227" s="32"/>
      <c r="BV227" s="32"/>
      <c r="BW227" s="32"/>
      <c r="BX227" s="32"/>
      <c r="BY227" s="32"/>
      <c r="BZ227" s="32"/>
      <c r="CA227" s="32"/>
      <c r="CB227" s="32"/>
      <c r="CC227" s="32"/>
      <c r="CD227" s="32"/>
      <c r="CE227" s="32"/>
      <c r="CF227" s="32"/>
      <c r="CG227" s="32"/>
      <c r="CH227" s="32"/>
      <c r="CI227" s="32"/>
      <c r="CJ227" s="32"/>
      <c r="CK227" s="32"/>
      <c r="CL227" s="32"/>
      <c r="CM227" s="32"/>
      <c r="CN227" s="32"/>
      <c r="CO227" s="32"/>
      <c r="CP227" s="32"/>
      <c r="CQ227" s="32"/>
      <c r="CR227" s="32"/>
      <c r="CS227" s="32"/>
      <c r="CT227" s="32"/>
      <c r="CU227" s="32"/>
    </row>
    <row r="228" spans="2:99"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F228" s="32"/>
      <c r="AG228" s="32"/>
      <c r="AH228" s="32"/>
      <c r="AI228" s="32"/>
      <c r="AJ228" s="32"/>
      <c r="AK228" s="32"/>
      <c r="AL228" s="32"/>
      <c r="AM228" s="32"/>
      <c r="AN228" s="32"/>
      <c r="AO228" s="32"/>
      <c r="AP228" s="32"/>
      <c r="AQ228" s="32"/>
      <c r="AR228" s="32"/>
      <c r="AS228" s="32"/>
      <c r="AT228" s="32"/>
      <c r="AU228" s="32"/>
      <c r="AV228" s="32"/>
      <c r="AW228" s="32"/>
      <c r="AX228" s="32"/>
      <c r="AY228" s="32"/>
      <c r="AZ228" s="32"/>
      <c r="BA228" s="32"/>
      <c r="BB228" s="32"/>
      <c r="BC228" s="32"/>
      <c r="BD228" s="32"/>
      <c r="BE228" s="32"/>
      <c r="BF228" s="32"/>
      <c r="BG228" s="32"/>
      <c r="BH228" s="32"/>
      <c r="BI228" s="32"/>
      <c r="BJ228" s="32"/>
      <c r="BK228" s="32"/>
      <c r="BL228" s="32"/>
      <c r="BM228" s="32"/>
      <c r="BN228" s="32"/>
      <c r="BO228" s="32"/>
      <c r="BP228" s="32"/>
      <c r="BQ228" s="32"/>
      <c r="BR228" s="32"/>
      <c r="BS228" s="32"/>
      <c r="BT228" s="32"/>
      <c r="BU228" s="32"/>
      <c r="BV228" s="32"/>
      <c r="BW228" s="32"/>
      <c r="BX228" s="32"/>
      <c r="BY228" s="32"/>
      <c r="BZ228" s="32"/>
      <c r="CA228" s="32"/>
      <c r="CB228" s="32"/>
      <c r="CC228" s="32"/>
      <c r="CD228" s="32"/>
      <c r="CE228" s="32"/>
      <c r="CF228" s="32"/>
      <c r="CG228" s="32"/>
      <c r="CH228" s="32"/>
      <c r="CI228" s="32"/>
      <c r="CJ228" s="32"/>
      <c r="CK228" s="32"/>
      <c r="CL228" s="32"/>
      <c r="CM228" s="32"/>
      <c r="CN228" s="32"/>
      <c r="CO228" s="32"/>
      <c r="CP228" s="32"/>
      <c r="CQ228" s="32"/>
      <c r="CR228" s="32"/>
      <c r="CS228" s="32"/>
      <c r="CT228" s="32"/>
      <c r="CU228" s="32"/>
    </row>
    <row r="229" spans="2:99"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F229" s="32"/>
      <c r="AG229" s="32"/>
      <c r="AH229" s="32"/>
      <c r="AI229" s="32"/>
      <c r="AJ229" s="32"/>
      <c r="AK229" s="32"/>
      <c r="AL229" s="32"/>
      <c r="AM229" s="32"/>
      <c r="AN229" s="32"/>
      <c r="AO229" s="32"/>
      <c r="AP229" s="32"/>
      <c r="AQ229" s="32"/>
      <c r="AR229" s="32"/>
      <c r="AS229" s="32"/>
      <c r="AT229" s="32"/>
      <c r="AU229" s="32"/>
      <c r="AV229" s="32"/>
      <c r="AW229" s="32"/>
      <c r="AX229" s="32"/>
      <c r="AY229" s="32"/>
      <c r="AZ229" s="32"/>
      <c r="BA229" s="32"/>
      <c r="BB229" s="32"/>
      <c r="BC229" s="32"/>
      <c r="BD229" s="32"/>
      <c r="BE229" s="32"/>
      <c r="BF229" s="32"/>
      <c r="BG229" s="32"/>
      <c r="BH229" s="32"/>
      <c r="BI229" s="32"/>
      <c r="BJ229" s="32"/>
      <c r="BK229" s="32"/>
      <c r="BL229" s="32"/>
      <c r="BM229" s="32"/>
      <c r="BN229" s="32"/>
      <c r="BO229" s="32"/>
      <c r="BP229" s="32"/>
      <c r="BQ229" s="32"/>
      <c r="BR229" s="32"/>
      <c r="BS229" s="32"/>
      <c r="BT229" s="32"/>
      <c r="BU229" s="32"/>
      <c r="BV229" s="32"/>
      <c r="BW229" s="32"/>
      <c r="BX229" s="32"/>
      <c r="BY229" s="32"/>
      <c r="BZ229" s="32"/>
      <c r="CA229" s="32"/>
      <c r="CB229" s="32"/>
      <c r="CC229" s="32"/>
      <c r="CD229" s="32"/>
      <c r="CE229" s="32"/>
      <c r="CF229" s="32"/>
      <c r="CG229" s="32"/>
      <c r="CH229" s="32"/>
      <c r="CI229" s="32"/>
      <c r="CJ229" s="32"/>
      <c r="CK229" s="32"/>
      <c r="CL229" s="32"/>
      <c r="CM229" s="32"/>
      <c r="CN229" s="32"/>
      <c r="CO229" s="32"/>
      <c r="CP229" s="32"/>
      <c r="CQ229" s="32"/>
      <c r="CR229" s="32"/>
      <c r="CS229" s="32"/>
      <c r="CT229" s="32"/>
      <c r="CU229" s="32"/>
    </row>
    <row r="230" spans="2:99"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F230" s="32"/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2"/>
      <c r="AS230" s="32"/>
      <c r="AT230" s="32"/>
      <c r="AU230" s="32"/>
      <c r="AV230" s="32"/>
      <c r="AW230" s="32"/>
      <c r="AX230" s="32"/>
      <c r="AY230" s="32"/>
      <c r="AZ230" s="32"/>
      <c r="BA230" s="32"/>
      <c r="BB230" s="32"/>
      <c r="BC230" s="32"/>
      <c r="BD230" s="32"/>
      <c r="BE230" s="32"/>
      <c r="BF230" s="32"/>
      <c r="BG230" s="32"/>
      <c r="BH230" s="32"/>
      <c r="BI230" s="32"/>
      <c r="BJ230" s="32"/>
      <c r="BK230" s="32"/>
      <c r="BL230" s="32"/>
      <c r="BM230" s="32"/>
      <c r="BN230" s="32"/>
      <c r="BO230" s="32"/>
      <c r="BP230" s="32"/>
      <c r="BQ230" s="32"/>
      <c r="BR230" s="32"/>
      <c r="BS230" s="32"/>
      <c r="BT230" s="32"/>
      <c r="BU230" s="32"/>
      <c r="BV230" s="32"/>
      <c r="BW230" s="32"/>
      <c r="BX230" s="32"/>
      <c r="BY230" s="32"/>
      <c r="BZ230" s="32"/>
      <c r="CA230" s="32"/>
      <c r="CB230" s="32"/>
      <c r="CC230" s="32"/>
      <c r="CD230" s="32"/>
      <c r="CE230" s="32"/>
      <c r="CF230" s="32"/>
      <c r="CG230" s="32"/>
      <c r="CH230" s="32"/>
      <c r="CI230" s="32"/>
      <c r="CJ230" s="32"/>
      <c r="CK230" s="32"/>
      <c r="CL230" s="32"/>
      <c r="CM230" s="32"/>
      <c r="CN230" s="32"/>
      <c r="CO230" s="32"/>
      <c r="CP230" s="32"/>
      <c r="CQ230" s="32"/>
      <c r="CR230" s="32"/>
      <c r="CS230" s="32"/>
      <c r="CT230" s="32"/>
      <c r="CU230" s="32"/>
    </row>
    <row r="231" spans="2:99"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F231" s="32"/>
      <c r="AG231" s="32"/>
      <c r="AH231" s="32"/>
      <c r="AI231" s="32"/>
      <c r="AJ231" s="32"/>
      <c r="AK231" s="32"/>
      <c r="AL231" s="32"/>
      <c r="AM231" s="32"/>
      <c r="AN231" s="32"/>
      <c r="AO231" s="32"/>
      <c r="AP231" s="32"/>
      <c r="AQ231" s="32"/>
      <c r="AR231" s="32"/>
      <c r="AS231" s="32"/>
      <c r="AT231" s="32"/>
      <c r="AU231" s="32"/>
      <c r="AV231" s="32"/>
      <c r="AW231" s="32"/>
      <c r="AX231" s="32"/>
      <c r="AY231" s="32"/>
      <c r="AZ231" s="32"/>
      <c r="BA231" s="32"/>
      <c r="BB231" s="32"/>
      <c r="BC231" s="32"/>
      <c r="BD231" s="32"/>
      <c r="BE231" s="32"/>
      <c r="BF231" s="32"/>
      <c r="BG231" s="32"/>
      <c r="BH231" s="32"/>
      <c r="BI231" s="32"/>
      <c r="BJ231" s="32"/>
      <c r="BK231" s="32"/>
      <c r="BL231" s="32"/>
      <c r="BM231" s="32"/>
      <c r="BN231" s="32"/>
      <c r="BO231" s="32"/>
      <c r="BP231" s="32"/>
      <c r="BQ231" s="32"/>
      <c r="BR231" s="32"/>
      <c r="BS231" s="32"/>
      <c r="BT231" s="32"/>
      <c r="BU231" s="32"/>
      <c r="BV231" s="32"/>
      <c r="BW231" s="32"/>
      <c r="BX231" s="32"/>
      <c r="BY231" s="32"/>
      <c r="BZ231" s="32"/>
      <c r="CA231" s="32"/>
      <c r="CB231" s="32"/>
      <c r="CC231" s="32"/>
      <c r="CD231" s="32"/>
      <c r="CE231" s="32"/>
      <c r="CF231" s="32"/>
      <c r="CG231" s="32"/>
      <c r="CH231" s="32"/>
      <c r="CI231" s="32"/>
      <c r="CJ231" s="32"/>
      <c r="CK231" s="32"/>
      <c r="CL231" s="32"/>
      <c r="CM231" s="32"/>
      <c r="CN231" s="32"/>
      <c r="CO231" s="32"/>
      <c r="CP231" s="32"/>
      <c r="CQ231" s="32"/>
      <c r="CR231" s="32"/>
      <c r="CS231" s="32"/>
      <c r="CT231" s="32"/>
      <c r="CU231" s="32"/>
    </row>
    <row r="232" spans="2:99"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F232" s="32"/>
      <c r="AG232" s="32"/>
      <c r="AH232" s="32"/>
      <c r="AI232" s="32"/>
      <c r="AJ232" s="32"/>
      <c r="AK232" s="32"/>
      <c r="AL232" s="32"/>
      <c r="AM232" s="32"/>
      <c r="AN232" s="32"/>
      <c r="AO232" s="32"/>
      <c r="AP232" s="32"/>
      <c r="AQ232" s="32"/>
      <c r="AR232" s="32"/>
      <c r="AS232" s="32"/>
      <c r="AT232" s="32"/>
      <c r="AU232" s="32"/>
      <c r="AV232" s="32"/>
      <c r="AW232" s="32"/>
      <c r="AX232" s="32"/>
      <c r="AY232" s="32"/>
      <c r="AZ232" s="32"/>
      <c r="BA232" s="32"/>
      <c r="BB232" s="32"/>
      <c r="BC232" s="32"/>
      <c r="BD232" s="32"/>
      <c r="BE232" s="32"/>
      <c r="BF232" s="32"/>
      <c r="BG232" s="32"/>
      <c r="BH232" s="32"/>
      <c r="BI232" s="32"/>
      <c r="BJ232" s="32"/>
      <c r="BK232" s="32"/>
      <c r="BL232" s="32"/>
      <c r="BM232" s="32"/>
      <c r="BN232" s="32"/>
      <c r="BO232" s="32"/>
      <c r="BP232" s="32"/>
      <c r="BQ232" s="32"/>
      <c r="BR232" s="32"/>
      <c r="BS232" s="32"/>
      <c r="BT232" s="32"/>
      <c r="BU232" s="32"/>
      <c r="BV232" s="32"/>
      <c r="BW232" s="32"/>
      <c r="BX232" s="32"/>
      <c r="BY232" s="32"/>
      <c r="BZ232" s="32"/>
      <c r="CA232" s="32"/>
      <c r="CB232" s="32"/>
      <c r="CC232" s="32"/>
      <c r="CD232" s="32"/>
      <c r="CE232" s="32"/>
      <c r="CF232" s="32"/>
      <c r="CG232" s="32"/>
      <c r="CH232" s="32"/>
      <c r="CI232" s="32"/>
      <c r="CJ232" s="32"/>
      <c r="CK232" s="32"/>
      <c r="CL232" s="32"/>
      <c r="CM232" s="32"/>
      <c r="CN232" s="32"/>
      <c r="CO232" s="32"/>
      <c r="CP232" s="32"/>
      <c r="CQ232" s="32"/>
      <c r="CR232" s="32"/>
      <c r="CS232" s="32"/>
      <c r="CT232" s="32"/>
      <c r="CU232" s="32"/>
    </row>
    <row r="233" spans="2:99"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F233" s="32"/>
      <c r="AG233" s="32"/>
      <c r="AH233" s="32"/>
      <c r="AI233" s="32"/>
      <c r="AJ233" s="32"/>
      <c r="AK233" s="32"/>
      <c r="AL233" s="32"/>
      <c r="AM233" s="32"/>
      <c r="AN233" s="32"/>
      <c r="AO233" s="32"/>
      <c r="AP233" s="32"/>
      <c r="AQ233" s="32"/>
      <c r="AR233" s="32"/>
      <c r="AS233" s="32"/>
      <c r="AT233" s="32"/>
      <c r="AU233" s="32"/>
      <c r="AV233" s="32"/>
      <c r="AW233" s="32"/>
      <c r="AX233" s="32"/>
      <c r="AY233" s="32"/>
      <c r="AZ233" s="32"/>
      <c r="BA233" s="32"/>
      <c r="BB233" s="32"/>
      <c r="BC233" s="32"/>
      <c r="BD233" s="32"/>
      <c r="BE233" s="32"/>
      <c r="BF233" s="32"/>
      <c r="BG233" s="32"/>
      <c r="BH233" s="32"/>
      <c r="BI233" s="32"/>
      <c r="BJ233" s="32"/>
      <c r="BK233" s="32"/>
      <c r="BL233" s="32"/>
      <c r="BM233" s="32"/>
      <c r="BN233" s="32"/>
      <c r="BO233" s="32"/>
      <c r="BP233" s="32"/>
      <c r="BQ233" s="32"/>
      <c r="BR233" s="32"/>
      <c r="BS233" s="32"/>
      <c r="BT233" s="32"/>
      <c r="BU233" s="32"/>
      <c r="BV233" s="32"/>
      <c r="BW233" s="32"/>
      <c r="BX233" s="32"/>
      <c r="BY233" s="32"/>
      <c r="BZ233" s="32"/>
      <c r="CA233" s="32"/>
      <c r="CB233" s="32"/>
      <c r="CC233" s="32"/>
      <c r="CD233" s="32"/>
      <c r="CE233" s="32"/>
      <c r="CF233" s="32"/>
      <c r="CG233" s="32"/>
      <c r="CH233" s="32"/>
      <c r="CI233" s="32"/>
      <c r="CJ233" s="32"/>
      <c r="CK233" s="32"/>
      <c r="CL233" s="32"/>
      <c r="CM233" s="32"/>
      <c r="CN233" s="32"/>
      <c r="CO233" s="32"/>
      <c r="CP233" s="32"/>
      <c r="CQ233" s="32"/>
      <c r="CR233" s="32"/>
      <c r="CS233" s="32"/>
      <c r="CT233" s="32"/>
      <c r="CU233" s="32"/>
    </row>
    <row r="234" spans="2:99"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F234" s="32"/>
      <c r="AG234" s="32"/>
      <c r="AH234" s="32"/>
      <c r="AI234" s="32"/>
      <c r="AJ234" s="32"/>
      <c r="AK234" s="32"/>
      <c r="AL234" s="32"/>
      <c r="AM234" s="32"/>
      <c r="AN234" s="32"/>
      <c r="AO234" s="32"/>
      <c r="AP234" s="32"/>
      <c r="AQ234" s="32"/>
      <c r="AR234" s="32"/>
      <c r="AS234" s="32"/>
      <c r="AT234" s="32"/>
      <c r="AU234" s="32"/>
      <c r="AV234" s="32"/>
      <c r="AW234" s="32"/>
      <c r="AX234" s="32"/>
      <c r="AY234" s="32"/>
      <c r="AZ234" s="32"/>
      <c r="BA234" s="32"/>
      <c r="BB234" s="32"/>
      <c r="BC234" s="32"/>
      <c r="BD234" s="32"/>
      <c r="BE234" s="32"/>
      <c r="BF234" s="32"/>
      <c r="BG234" s="32"/>
      <c r="BH234" s="32"/>
      <c r="BI234" s="32"/>
      <c r="BJ234" s="32"/>
      <c r="BK234" s="32"/>
      <c r="BL234" s="32"/>
      <c r="BM234" s="32"/>
      <c r="BN234" s="32"/>
      <c r="BO234" s="32"/>
      <c r="BP234" s="32"/>
      <c r="BQ234" s="32"/>
      <c r="BR234" s="32"/>
      <c r="BS234" s="32"/>
      <c r="BT234" s="32"/>
      <c r="BU234" s="32"/>
      <c r="BV234" s="32"/>
      <c r="BW234" s="32"/>
      <c r="BX234" s="32"/>
      <c r="BY234" s="32"/>
      <c r="BZ234" s="32"/>
      <c r="CA234" s="32"/>
      <c r="CB234" s="32"/>
      <c r="CC234" s="32"/>
      <c r="CD234" s="32"/>
      <c r="CE234" s="32"/>
      <c r="CF234" s="32"/>
      <c r="CG234" s="32"/>
      <c r="CH234" s="32"/>
      <c r="CI234" s="32"/>
      <c r="CJ234" s="32"/>
      <c r="CK234" s="32"/>
      <c r="CL234" s="32"/>
      <c r="CM234" s="32"/>
      <c r="CN234" s="32"/>
      <c r="CO234" s="32"/>
      <c r="CP234" s="32"/>
      <c r="CQ234" s="32"/>
      <c r="CR234" s="32"/>
      <c r="CS234" s="32"/>
      <c r="CT234" s="32"/>
      <c r="CU234" s="32"/>
    </row>
    <row r="235" spans="2:99"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F235" s="32"/>
      <c r="AG235" s="32"/>
      <c r="AH235" s="32"/>
      <c r="AI235" s="32"/>
      <c r="AJ235" s="32"/>
      <c r="AK235" s="32"/>
      <c r="AL235" s="32"/>
      <c r="AM235" s="32"/>
      <c r="AN235" s="32"/>
      <c r="AO235" s="32"/>
      <c r="AP235" s="32"/>
      <c r="AQ235" s="32"/>
      <c r="AR235" s="32"/>
      <c r="AS235" s="32"/>
      <c r="AT235" s="32"/>
      <c r="AU235" s="32"/>
      <c r="AV235" s="32"/>
      <c r="AW235" s="32"/>
      <c r="AX235" s="32"/>
      <c r="AY235" s="32"/>
      <c r="AZ235" s="32"/>
      <c r="BA235" s="32"/>
      <c r="BB235" s="32"/>
      <c r="BC235" s="32"/>
      <c r="BD235" s="32"/>
      <c r="BE235" s="32"/>
      <c r="BF235" s="32"/>
      <c r="BG235" s="32"/>
      <c r="BH235" s="32"/>
      <c r="BI235" s="32"/>
      <c r="BJ235" s="32"/>
      <c r="BK235" s="32"/>
      <c r="BL235" s="32"/>
      <c r="BM235" s="32"/>
      <c r="BN235" s="32"/>
      <c r="BO235" s="32"/>
      <c r="BP235" s="32"/>
      <c r="BQ235" s="32"/>
      <c r="BR235" s="32"/>
      <c r="BS235" s="32"/>
      <c r="BT235" s="32"/>
      <c r="BU235" s="32"/>
      <c r="BV235" s="32"/>
      <c r="BW235" s="32"/>
      <c r="BX235" s="32"/>
      <c r="BY235" s="32"/>
      <c r="BZ235" s="32"/>
      <c r="CA235" s="32"/>
      <c r="CB235" s="32"/>
      <c r="CC235" s="32"/>
      <c r="CD235" s="32"/>
      <c r="CE235" s="32"/>
      <c r="CF235" s="32"/>
      <c r="CG235" s="32"/>
      <c r="CH235" s="32"/>
      <c r="CI235" s="32"/>
      <c r="CJ235" s="32"/>
      <c r="CK235" s="32"/>
      <c r="CL235" s="32"/>
      <c r="CM235" s="32"/>
      <c r="CN235" s="32"/>
      <c r="CO235" s="32"/>
      <c r="CP235" s="32"/>
      <c r="CQ235" s="32"/>
      <c r="CR235" s="32"/>
      <c r="CS235" s="32"/>
      <c r="CT235" s="32"/>
      <c r="CU235" s="32"/>
    </row>
    <row r="236" spans="2:99"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F236" s="32"/>
      <c r="AG236" s="32"/>
      <c r="AH236" s="32"/>
      <c r="AI236" s="32"/>
      <c r="AJ236" s="32"/>
      <c r="AK236" s="32"/>
      <c r="AL236" s="32"/>
      <c r="AM236" s="32"/>
      <c r="AN236" s="32"/>
      <c r="AO236" s="32"/>
      <c r="AP236" s="32"/>
      <c r="AQ236" s="32"/>
      <c r="AR236" s="32"/>
      <c r="AS236" s="32"/>
      <c r="AT236" s="32"/>
      <c r="AU236" s="32"/>
      <c r="AV236" s="32"/>
      <c r="AW236" s="32"/>
      <c r="AX236" s="32"/>
      <c r="AY236" s="32"/>
      <c r="AZ236" s="32"/>
      <c r="BA236" s="32"/>
      <c r="BB236" s="32"/>
      <c r="BC236" s="32"/>
      <c r="BD236" s="32"/>
      <c r="BE236" s="32"/>
      <c r="BF236" s="32"/>
      <c r="BG236" s="32"/>
      <c r="BH236" s="32"/>
      <c r="BI236" s="32"/>
      <c r="BJ236" s="32"/>
      <c r="BK236" s="32"/>
      <c r="BL236" s="32"/>
      <c r="BM236" s="32"/>
      <c r="BN236" s="32"/>
      <c r="BO236" s="32"/>
      <c r="BP236" s="32"/>
      <c r="BQ236" s="32"/>
      <c r="BR236" s="32"/>
      <c r="BS236" s="32"/>
      <c r="BT236" s="32"/>
      <c r="BU236" s="32"/>
      <c r="BV236" s="32"/>
      <c r="BW236" s="32"/>
      <c r="BX236" s="32"/>
      <c r="BY236" s="32"/>
      <c r="BZ236" s="32"/>
      <c r="CA236" s="32"/>
      <c r="CB236" s="32"/>
      <c r="CC236" s="32"/>
      <c r="CD236" s="32"/>
      <c r="CE236" s="32"/>
      <c r="CF236" s="32"/>
      <c r="CG236" s="32"/>
      <c r="CH236" s="32"/>
      <c r="CI236" s="32"/>
      <c r="CJ236" s="32"/>
      <c r="CK236" s="32"/>
      <c r="CL236" s="32"/>
      <c r="CM236" s="32"/>
      <c r="CN236" s="32"/>
      <c r="CO236" s="32"/>
      <c r="CP236" s="32"/>
      <c r="CQ236" s="32"/>
      <c r="CR236" s="32"/>
      <c r="CS236" s="32"/>
      <c r="CT236" s="32"/>
      <c r="CU236" s="32"/>
    </row>
    <row r="237" spans="2:99"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F237" s="32"/>
      <c r="AG237" s="32"/>
      <c r="AH237" s="32"/>
      <c r="AI237" s="32"/>
      <c r="AJ237" s="32"/>
      <c r="AK237" s="32"/>
      <c r="AL237" s="32"/>
      <c r="AM237" s="32"/>
      <c r="AN237" s="32"/>
      <c r="AO237" s="32"/>
      <c r="AP237" s="32"/>
      <c r="AQ237" s="32"/>
      <c r="AR237" s="32"/>
      <c r="AS237" s="32"/>
      <c r="AT237" s="32"/>
      <c r="AU237" s="32"/>
      <c r="AV237" s="32"/>
      <c r="AW237" s="32"/>
      <c r="AX237" s="32"/>
      <c r="AY237" s="32"/>
      <c r="AZ237" s="32"/>
      <c r="BA237" s="32"/>
      <c r="BB237" s="32"/>
      <c r="BC237" s="32"/>
      <c r="BD237" s="32"/>
      <c r="BE237" s="32"/>
      <c r="BF237" s="32"/>
      <c r="BG237" s="32"/>
      <c r="BH237" s="32"/>
      <c r="BI237" s="32"/>
      <c r="BJ237" s="32"/>
      <c r="BK237" s="32"/>
      <c r="BL237" s="32"/>
      <c r="BM237" s="32"/>
      <c r="BN237" s="32"/>
      <c r="BO237" s="32"/>
      <c r="BP237" s="32"/>
      <c r="BQ237" s="32"/>
      <c r="BR237" s="32"/>
      <c r="BS237" s="32"/>
      <c r="BT237" s="32"/>
      <c r="BU237" s="32"/>
      <c r="BV237" s="32"/>
      <c r="BW237" s="32"/>
      <c r="BX237" s="32"/>
      <c r="BY237" s="32"/>
      <c r="BZ237" s="32"/>
      <c r="CA237" s="32"/>
      <c r="CB237" s="32"/>
      <c r="CC237" s="32"/>
      <c r="CD237" s="32"/>
      <c r="CE237" s="32"/>
      <c r="CF237" s="32"/>
      <c r="CG237" s="32"/>
      <c r="CH237" s="32"/>
      <c r="CI237" s="32"/>
      <c r="CJ237" s="32"/>
      <c r="CK237" s="32"/>
      <c r="CL237" s="32"/>
      <c r="CM237" s="32"/>
      <c r="CN237" s="32"/>
      <c r="CO237" s="32"/>
      <c r="CP237" s="32"/>
      <c r="CQ237" s="32"/>
      <c r="CR237" s="32"/>
      <c r="CS237" s="32"/>
      <c r="CT237" s="32"/>
      <c r="CU237" s="32"/>
    </row>
    <row r="238" spans="2:99"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F238" s="32"/>
      <c r="AG238" s="32"/>
      <c r="AH238" s="32"/>
      <c r="AI238" s="32"/>
      <c r="AJ238" s="32"/>
      <c r="AK238" s="32"/>
      <c r="AL238" s="32"/>
      <c r="AM238" s="32"/>
      <c r="AN238" s="32"/>
      <c r="AO238" s="32"/>
      <c r="AP238" s="32"/>
      <c r="AQ238" s="32"/>
      <c r="AR238" s="32"/>
      <c r="AS238" s="32"/>
      <c r="AT238" s="32"/>
      <c r="AU238" s="32"/>
      <c r="AV238" s="32"/>
      <c r="AW238" s="32"/>
      <c r="AX238" s="32"/>
      <c r="AY238" s="32"/>
      <c r="AZ238" s="32"/>
      <c r="BA238" s="32"/>
      <c r="BB238" s="32"/>
      <c r="BC238" s="32"/>
      <c r="BD238" s="32"/>
      <c r="BE238" s="32"/>
      <c r="BF238" s="32"/>
      <c r="BG238" s="32"/>
      <c r="BH238" s="32"/>
      <c r="BI238" s="32"/>
      <c r="BJ238" s="32"/>
      <c r="BK238" s="32"/>
      <c r="BL238" s="32"/>
      <c r="BM238" s="32"/>
      <c r="BN238" s="32"/>
      <c r="BO238" s="32"/>
      <c r="BP238" s="32"/>
      <c r="BQ238" s="32"/>
      <c r="BR238" s="32"/>
      <c r="BS238" s="32"/>
      <c r="BT238" s="32"/>
      <c r="BU238" s="32"/>
      <c r="BV238" s="32"/>
      <c r="BW238" s="32"/>
      <c r="BX238" s="32"/>
      <c r="BY238" s="32"/>
      <c r="BZ238" s="32"/>
      <c r="CA238" s="32"/>
      <c r="CB238" s="32"/>
      <c r="CC238" s="32"/>
      <c r="CD238" s="32"/>
      <c r="CE238" s="32"/>
      <c r="CF238" s="32"/>
      <c r="CG238" s="32"/>
      <c r="CH238" s="32"/>
      <c r="CI238" s="32"/>
      <c r="CJ238" s="32"/>
      <c r="CK238" s="32"/>
      <c r="CL238" s="32"/>
      <c r="CM238" s="32"/>
      <c r="CN238" s="32"/>
      <c r="CO238" s="32"/>
      <c r="CP238" s="32"/>
      <c r="CQ238" s="32"/>
      <c r="CR238" s="32"/>
      <c r="CS238" s="32"/>
      <c r="CT238" s="32"/>
      <c r="CU238" s="32"/>
    </row>
    <row r="239" spans="2:99"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F239" s="32"/>
      <c r="AG239" s="32"/>
      <c r="AH239" s="32"/>
      <c r="AI239" s="32"/>
      <c r="AJ239" s="32"/>
      <c r="AK239" s="32"/>
      <c r="AL239" s="32"/>
      <c r="AM239" s="32"/>
      <c r="AN239" s="32"/>
      <c r="AO239" s="32"/>
      <c r="AP239" s="32"/>
      <c r="AQ239" s="32"/>
      <c r="AR239" s="32"/>
      <c r="AS239" s="32"/>
      <c r="AT239" s="32"/>
      <c r="AU239" s="32"/>
      <c r="AV239" s="32"/>
      <c r="AW239" s="32"/>
      <c r="AX239" s="32"/>
      <c r="AY239" s="32"/>
      <c r="AZ239" s="32"/>
      <c r="BA239" s="32"/>
      <c r="BB239" s="32"/>
      <c r="BC239" s="32"/>
      <c r="BD239" s="32"/>
      <c r="BE239" s="32"/>
      <c r="BF239" s="32"/>
      <c r="BG239" s="32"/>
      <c r="BH239" s="32"/>
      <c r="BI239" s="32"/>
      <c r="BJ239" s="32"/>
      <c r="BK239" s="32"/>
      <c r="BL239" s="32"/>
      <c r="BM239" s="32"/>
      <c r="BN239" s="32"/>
      <c r="BO239" s="32"/>
      <c r="BP239" s="32"/>
      <c r="BQ239" s="32"/>
      <c r="BR239" s="32"/>
      <c r="BS239" s="32"/>
      <c r="BT239" s="32"/>
      <c r="BU239" s="32"/>
      <c r="BV239" s="32"/>
      <c r="BW239" s="32"/>
      <c r="BX239" s="32"/>
      <c r="BY239" s="32"/>
      <c r="BZ239" s="32"/>
      <c r="CA239" s="32"/>
      <c r="CB239" s="32"/>
      <c r="CC239" s="32"/>
      <c r="CD239" s="32"/>
      <c r="CE239" s="32"/>
      <c r="CF239" s="32"/>
      <c r="CG239" s="32"/>
      <c r="CH239" s="32"/>
      <c r="CI239" s="32"/>
      <c r="CJ239" s="32"/>
      <c r="CK239" s="32"/>
      <c r="CL239" s="32"/>
      <c r="CM239" s="32"/>
      <c r="CN239" s="32"/>
      <c r="CO239" s="32"/>
      <c r="CP239" s="32"/>
      <c r="CQ239" s="32"/>
      <c r="CR239" s="32"/>
      <c r="CS239" s="32"/>
      <c r="CT239" s="32"/>
      <c r="CU239" s="32"/>
    </row>
    <row r="240" spans="2:99"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F240" s="32"/>
      <c r="AG240" s="32"/>
      <c r="AH240" s="32"/>
      <c r="AI240" s="32"/>
      <c r="AJ240" s="32"/>
      <c r="AK240" s="32"/>
      <c r="AL240" s="32"/>
      <c r="AM240" s="32"/>
      <c r="AN240" s="32"/>
      <c r="AO240" s="32"/>
      <c r="AP240" s="32"/>
      <c r="AQ240" s="32"/>
      <c r="AR240" s="32"/>
      <c r="AS240" s="32"/>
      <c r="AT240" s="32"/>
      <c r="AU240" s="32"/>
      <c r="AV240" s="32"/>
      <c r="AW240" s="32"/>
      <c r="AX240" s="32"/>
      <c r="AY240" s="32"/>
      <c r="AZ240" s="32"/>
      <c r="BA240" s="32"/>
      <c r="BB240" s="32"/>
      <c r="BC240" s="32"/>
      <c r="BD240" s="32"/>
      <c r="BE240" s="32"/>
      <c r="BF240" s="32"/>
      <c r="BG240" s="32"/>
      <c r="BH240" s="32"/>
      <c r="BI240" s="32"/>
      <c r="BJ240" s="32"/>
      <c r="BK240" s="32"/>
      <c r="BL240" s="32"/>
      <c r="BM240" s="32"/>
      <c r="BN240" s="32"/>
      <c r="BO240" s="32"/>
      <c r="BP240" s="32"/>
      <c r="BQ240" s="32"/>
      <c r="BR240" s="32"/>
      <c r="BS240" s="32"/>
      <c r="BT240" s="32"/>
      <c r="BU240" s="32"/>
      <c r="BV240" s="32"/>
      <c r="BW240" s="32"/>
      <c r="BX240" s="32"/>
      <c r="BY240" s="32"/>
      <c r="BZ240" s="32"/>
      <c r="CA240" s="32"/>
      <c r="CB240" s="32"/>
      <c r="CC240" s="32"/>
      <c r="CD240" s="32"/>
      <c r="CE240" s="32"/>
      <c r="CF240" s="32"/>
      <c r="CG240" s="32"/>
      <c r="CH240" s="32"/>
      <c r="CI240" s="32"/>
      <c r="CJ240" s="32"/>
      <c r="CK240" s="32"/>
      <c r="CL240" s="32"/>
      <c r="CM240" s="32"/>
      <c r="CN240" s="32"/>
      <c r="CO240" s="32"/>
      <c r="CP240" s="32"/>
      <c r="CQ240" s="32"/>
      <c r="CR240" s="32"/>
      <c r="CS240" s="32"/>
      <c r="CT240" s="32"/>
      <c r="CU240" s="32"/>
    </row>
    <row r="241" spans="2:99"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F241" s="32"/>
      <c r="AG241" s="32"/>
      <c r="AH241" s="32"/>
      <c r="AI241" s="32"/>
      <c r="AJ241" s="32"/>
      <c r="AK241" s="32"/>
      <c r="AL241" s="32"/>
      <c r="AM241" s="32"/>
      <c r="AN241" s="32"/>
      <c r="AO241" s="32"/>
      <c r="AP241" s="32"/>
      <c r="AQ241" s="32"/>
      <c r="AR241" s="32"/>
      <c r="AS241" s="32"/>
      <c r="AT241" s="32"/>
      <c r="AU241" s="32"/>
      <c r="AV241" s="32"/>
      <c r="AW241" s="32"/>
      <c r="AX241" s="32"/>
      <c r="AY241" s="32"/>
      <c r="AZ241" s="32"/>
      <c r="BA241" s="32"/>
      <c r="BB241" s="32"/>
      <c r="BC241" s="32"/>
      <c r="BD241" s="32"/>
      <c r="BE241" s="32"/>
      <c r="BF241" s="32"/>
      <c r="BG241" s="32"/>
      <c r="BH241" s="32"/>
      <c r="BI241" s="32"/>
      <c r="BJ241" s="32"/>
      <c r="BK241" s="32"/>
      <c r="BL241" s="32"/>
      <c r="BM241" s="32"/>
      <c r="BN241" s="32"/>
      <c r="BO241" s="32"/>
      <c r="BP241" s="32"/>
      <c r="BQ241" s="32"/>
      <c r="BR241" s="32"/>
      <c r="BS241" s="32"/>
      <c r="BT241" s="32"/>
      <c r="BU241" s="32"/>
      <c r="BV241" s="32"/>
      <c r="BW241" s="32"/>
      <c r="BX241" s="32"/>
      <c r="BY241" s="32"/>
      <c r="BZ241" s="32"/>
      <c r="CA241" s="32"/>
      <c r="CB241" s="32"/>
      <c r="CC241" s="32"/>
      <c r="CD241" s="32"/>
      <c r="CE241" s="32"/>
      <c r="CF241" s="32"/>
      <c r="CG241" s="32"/>
      <c r="CH241" s="32"/>
      <c r="CI241" s="32"/>
      <c r="CJ241" s="32"/>
      <c r="CK241" s="32"/>
      <c r="CL241" s="32"/>
      <c r="CM241" s="32"/>
      <c r="CN241" s="32"/>
      <c r="CO241" s="32"/>
      <c r="CP241" s="32"/>
      <c r="CQ241" s="32"/>
      <c r="CR241" s="32"/>
      <c r="CS241" s="32"/>
      <c r="CT241" s="32"/>
      <c r="CU241" s="32"/>
    </row>
    <row r="242" spans="2:99"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F242" s="32"/>
      <c r="AG242" s="32"/>
      <c r="AH242" s="32"/>
      <c r="AI242" s="32"/>
      <c r="AJ242" s="32"/>
      <c r="AK242" s="32"/>
      <c r="AL242" s="32"/>
      <c r="AM242" s="32"/>
      <c r="AN242" s="32"/>
      <c r="AO242" s="32"/>
      <c r="AP242" s="32"/>
      <c r="AQ242" s="32"/>
      <c r="AR242" s="32"/>
      <c r="AS242" s="32"/>
      <c r="AT242" s="32"/>
      <c r="AU242" s="32"/>
      <c r="AV242" s="32"/>
      <c r="AW242" s="32"/>
      <c r="AX242" s="32"/>
      <c r="AY242" s="32"/>
      <c r="AZ242" s="32"/>
      <c r="BA242" s="32"/>
      <c r="BB242" s="32"/>
      <c r="BC242" s="32"/>
      <c r="BD242" s="32"/>
      <c r="BE242" s="32"/>
      <c r="BF242" s="32"/>
      <c r="BG242" s="32"/>
      <c r="BH242" s="32"/>
      <c r="BI242" s="32"/>
      <c r="BJ242" s="32"/>
      <c r="BK242" s="32"/>
      <c r="BL242" s="32"/>
      <c r="BM242" s="32"/>
      <c r="BN242" s="32"/>
      <c r="BO242" s="32"/>
      <c r="BP242" s="32"/>
      <c r="BQ242" s="32"/>
      <c r="BR242" s="32"/>
      <c r="BS242" s="32"/>
      <c r="BT242" s="32"/>
      <c r="BU242" s="32"/>
      <c r="BV242" s="32"/>
      <c r="BW242" s="32"/>
      <c r="BX242" s="32"/>
      <c r="BY242" s="32"/>
      <c r="BZ242" s="32"/>
      <c r="CA242" s="32"/>
      <c r="CB242" s="32"/>
      <c r="CC242" s="32"/>
      <c r="CD242" s="32"/>
      <c r="CE242" s="32"/>
      <c r="CF242" s="32"/>
      <c r="CG242" s="32"/>
      <c r="CH242" s="32"/>
      <c r="CI242" s="32"/>
      <c r="CJ242" s="32"/>
      <c r="CK242" s="32"/>
      <c r="CL242" s="32"/>
      <c r="CM242" s="32"/>
      <c r="CN242" s="32"/>
      <c r="CO242" s="32"/>
      <c r="CP242" s="32"/>
      <c r="CQ242" s="32"/>
      <c r="CR242" s="32"/>
      <c r="CS242" s="32"/>
      <c r="CT242" s="32"/>
      <c r="CU242" s="32"/>
    </row>
    <row r="243" spans="2:99"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F243" s="32"/>
      <c r="AG243" s="32"/>
      <c r="AH243" s="32"/>
      <c r="AI243" s="32"/>
      <c r="AJ243" s="32"/>
      <c r="AK243" s="32"/>
      <c r="AL243" s="32"/>
      <c r="AM243" s="32"/>
      <c r="AN243" s="32"/>
      <c r="AO243" s="32"/>
      <c r="AP243" s="32"/>
      <c r="AQ243" s="32"/>
      <c r="AR243" s="32"/>
      <c r="AS243" s="32"/>
      <c r="AT243" s="32"/>
      <c r="AU243" s="32"/>
      <c r="AV243" s="32"/>
      <c r="AW243" s="32"/>
      <c r="AX243" s="32"/>
      <c r="AY243" s="32"/>
      <c r="AZ243" s="32"/>
      <c r="BA243" s="32"/>
      <c r="BB243" s="32"/>
      <c r="BC243" s="32"/>
      <c r="BD243" s="32"/>
      <c r="BE243" s="32"/>
      <c r="BF243" s="32"/>
      <c r="BG243" s="32"/>
      <c r="BH243" s="32"/>
      <c r="BI243" s="32"/>
      <c r="BJ243" s="32"/>
      <c r="BK243" s="32"/>
      <c r="BL243" s="32"/>
      <c r="BM243" s="32"/>
      <c r="BN243" s="32"/>
      <c r="BO243" s="32"/>
      <c r="BP243" s="32"/>
      <c r="BQ243" s="32"/>
      <c r="BR243" s="32"/>
      <c r="BS243" s="32"/>
      <c r="BT243" s="32"/>
      <c r="BU243" s="32"/>
      <c r="BV243" s="32"/>
      <c r="BW243" s="32"/>
      <c r="BX243" s="32"/>
      <c r="BY243" s="32"/>
      <c r="BZ243" s="32"/>
      <c r="CA243" s="32"/>
      <c r="CB243" s="32"/>
      <c r="CC243" s="32"/>
      <c r="CD243" s="32"/>
      <c r="CE243" s="32"/>
      <c r="CF243" s="32"/>
      <c r="CG243" s="32"/>
      <c r="CH243" s="32"/>
      <c r="CI243" s="32"/>
      <c r="CJ243" s="32"/>
      <c r="CK243" s="32"/>
      <c r="CL243" s="32"/>
      <c r="CM243" s="32"/>
      <c r="CN243" s="32"/>
      <c r="CO243" s="32"/>
      <c r="CP243" s="32"/>
      <c r="CQ243" s="32"/>
      <c r="CR243" s="32"/>
      <c r="CS243" s="32"/>
      <c r="CT243" s="32"/>
      <c r="CU243" s="32"/>
    </row>
    <row r="244" spans="2:99"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F244" s="32"/>
      <c r="AG244" s="32"/>
      <c r="AH244" s="32"/>
      <c r="AI244" s="32"/>
      <c r="AJ244" s="32"/>
      <c r="AK244" s="32"/>
      <c r="AL244" s="32"/>
      <c r="AM244" s="32"/>
      <c r="AN244" s="32"/>
      <c r="AO244" s="32"/>
      <c r="AP244" s="32"/>
      <c r="AQ244" s="32"/>
      <c r="AR244" s="32"/>
      <c r="AS244" s="32"/>
      <c r="AT244" s="32"/>
      <c r="AU244" s="32"/>
      <c r="AV244" s="32"/>
      <c r="AW244" s="32"/>
      <c r="AX244" s="32"/>
      <c r="AY244" s="32"/>
      <c r="AZ244" s="32"/>
      <c r="BA244" s="32"/>
      <c r="BB244" s="32"/>
      <c r="BC244" s="32"/>
      <c r="BD244" s="32"/>
      <c r="BE244" s="32"/>
      <c r="BF244" s="32"/>
      <c r="BG244" s="32"/>
      <c r="BH244" s="32"/>
      <c r="BI244" s="32"/>
      <c r="BJ244" s="32"/>
      <c r="BK244" s="32"/>
      <c r="BL244" s="32"/>
      <c r="BM244" s="32"/>
      <c r="BN244" s="32"/>
      <c r="BO244" s="32"/>
      <c r="BP244" s="32"/>
      <c r="BQ244" s="32"/>
      <c r="BR244" s="32"/>
      <c r="BS244" s="32"/>
      <c r="BT244" s="32"/>
      <c r="BU244" s="32"/>
      <c r="BV244" s="32"/>
      <c r="BW244" s="32"/>
      <c r="BX244" s="32"/>
      <c r="BY244" s="32"/>
      <c r="BZ244" s="32"/>
      <c r="CA244" s="32"/>
      <c r="CB244" s="32"/>
      <c r="CC244" s="32"/>
      <c r="CD244" s="32"/>
      <c r="CE244" s="32"/>
      <c r="CF244" s="32"/>
      <c r="CG244" s="32"/>
      <c r="CH244" s="32"/>
      <c r="CI244" s="32"/>
      <c r="CJ244" s="32"/>
      <c r="CK244" s="32"/>
      <c r="CL244" s="32"/>
      <c r="CM244" s="32"/>
      <c r="CN244" s="32"/>
      <c r="CO244" s="32"/>
      <c r="CP244" s="32"/>
      <c r="CQ244" s="32"/>
      <c r="CR244" s="32"/>
      <c r="CS244" s="32"/>
      <c r="CT244" s="32"/>
      <c r="CU244" s="32"/>
    </row>
    <row r="245" spans="2:99"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F245" s="32"/>
      <c r="AG245" s="32"/>
      <c r="AH245" s="32"/>
      <c r="AI245" s="32"/>
      <c r="AJ245" s="32"/>
      <c r="AK245" s="32"/>
      <c r="AL245" s="32"/>
      <c r="AM245" s="32"/>
      <c r="AN245" s="32"/>
      <c r="AO245" s="32"/>
      <c r="AP245" s="32"/>
      <c r="AQ245" s="32"/>
      <c r="AR245" s="32"/>
      <c r="AS245" s="32"/>
      <c r="AT245" s="32"/>
      <c r="AU245" s="32"/>
      <c r="AV245" s="32"/>
      <c r="AW245" s="32"/>
      <c r="AX245" s="32"/>
      <c r="AY245" s="32"/>
      <c r="AZ245" s="32"/>
      <c r="BA245" s="32"/>
      <c r="BB245" s="32"/>
      <c r="BC245" s="32"/>
      <c r="BD245" s="32"/>
      <c r="BE245" s="32"/>
      <c r="BF245" s="32"/>
      <c r="BG245" s="32"/>
      <c r="BH245" s="32"/>
      <c r="BI245" s="32"/>
      <c r="BJ245" s="32"/>
      <c r="BK245" s="32"/>
      <c r="BL245" s="32"/>
      <c r="BM245" s="32"/>
      <c r="BN245" s="32"/>
      <c r="BO245" s="32"/>
      <c r="BP245" s="32"/>
      <c r="BQ245" s="32"/>
      <c r="BR245" s="32"/>
      <c r="BS245" s="32"/>
      <c r="BT245" s="32"/>
      <c r="BU245" s="32"/>
      <c r="BV245" s="32"/>
      <c r="BW245" s="32"/>
      <c r="BX245" s="32"/>
      <c r="BY245" s="32"/>
      <c r="BZ245" s="32"/>
      <c r="CA245" s="32"/>
      <c r="CB245" s="32"/>
      <c r="CC245" s="32"/>
      <c r="CD245" s="32"/>
      <c r="CE245" s="32"/>
      <c r="CF245" s="32"/>
      <c r="CG245" s="32"/>
      <c r="CH245" s="32"/>
      <c r="CI245" s="32"/>
      <c r="CJ245" s="32"/>
      <c r="CK245" s="32"/>
      <c r="CL245" s="32"/>
      <c r="CM245" s="32"/>
      <c r="CN245" s="32"/>
      <c r="CO245" s="32"/>
      <c r="CP245" s="32"/>
      <c r="CQ245" s="32"/>
      <c r="CR245" s="32"/>
      <c r="CS245" s="32"/>
      <c r="CT245" s="32"/>
      <c r="CU245" s="32"/>
    </row>
    <row r="246" spans="2:99"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F246" s="32"/>
      <c r="AG246" s="32"/>
      <c r="AH246" s="32"/>
      <c r="AI246" s="32"/>
      <c r="AJ246" s="32"/>
      <c r="AK246" s="32"/>
      <c r="AL246" s="32"/>
      <c r="AM246" s="32"/>
      <c r="AN246" s="32"/>
      <c r="AO246" s="32"/>
      <c r="AP246" s="32"/>
      <c r="AQ246" s="32"/>
      <c r="AR246" s="32"/>
      <c r="AS246" s="32"/>
      <c r="AT246" s="32"/>
      <c r="AU246" s="32"/>
      <c r="AV246" s="32"/>
      <c r="AW246" s="32"/>
      <c r="AX246" s="32"/>
      <c r="AY246" s="32"/>
      <c r="AZ246" s="32"/>
      <c r="BA246" s="32"/>
      <c r="BB246" s="32"/>
      <c r="BC246" s="32"/>
      <c r="BD246" s="32"/>
      <c r="BE246" s="32"/>
      <c r="BF246" s="32"/>
      <c r="BG246" s="32"/>
      <c r="BH246" s="32"/>
      <c r="BI246" s="32"/>
      <c r="BJ246" s="32"/>
      <c r="BK246" s="32"/>
      <c r="BL246" s="32"/>
      <c r="BM246" s="32"/>
      <c r="BN246" s="32"/>
      <c r="BO246" s="32"/>
      <c r="BP246" s="32"/>
      <c r="BQ246" s="32"/>
      <c r="BR246" s="32"/>
      <c r="BS246" s="32"/>
      <c r="BT246" s="32"/>
      <c r="BU246" s="32"/>
      <c r="BV246" s="32"/>
      <c r="BW246" s="32"/>
      <c r="BX246" s="32"/>
      <c r="BY246" s="32"/>
      <c r="BZ246" s="32"/>
      <c r="CA246" s="32"/>
      <c r="CB246" s="32"/>
      <c r="CC246" s="32"/>
      <c r="CD246" s="32"/>
      <c r="CE246" s="32"/>
      <c r="CF246" s="32"/>
      <c r="CG246" s="32"/>
      <c r="CH246" s="32"/>
      <c r="CI246" s="32"/>
      <c r="CJ246" s="32"/>
      <c r="CK246" s="32"/>
      <c r="CL246" s="32"/>
      <c r="CM246" s="32"/>
      <c r="CN246" s="32"/>
      <c r="CO246" s="32"/>
      <c r="CP246" s="32"/>
      <c r="CQ246" s="32"/>
      <c r="CR246" s="32"/>
      <c r="CS246" s="32"/>
      <c r="CT246" s="32"/>
      <c r="CU246" s="32"/>
    </row>
    <row r="247" spans="2:99"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F247" s="32"/>
      <c r="AG247" s="32"/>
      <c r="AH247" s="32"/>
      <c r="AI247" s="32"/>
      <c r="AJ247" s="32"/>
      <c r="AK247" s="32"/>
      <c r="AL247" s="32"/>
      <c r="AM247" s="32"/>
      <c r="AN247" s="32"/>
      <c r="AO247" s="32"/>
      <c r="AP247" s="32"/>
      <c r="AQ247" s="32"/>
      <c r="AR247" s="32"/>
      <c r="AS247" s="32"/>
      <c r="AT247" s="32"/>
      <c r="AU247" s="32"/>
      <c r="AV247" s="32"/>
      <c r="AW247" s="32"/>
      <c r="AX247" s="32"/>
      <c r="AY247" s="32"/>
      <c r="AZ247" s="32"/>
      <c r="BA247" s="32"/>
      <c r="BB247" s="32"/>
      <c r="BC247" s="32"/>
      <c r="BD247" s="32"/>
      <c r="BE247" s="32"/>
      <c r="BF247" s="32"/>
      <c r="BG247" s="32"/>
      <c r="BH247" s="32"/>
      <c r="BI247" s="32"/>
      <c r="BJ247" s="32"/>
      <c r="BK247" s="32"/>
      <c r="BL247" s="32"/>
      <c r="BM247" s="32"/>
      <c r="BN247" s="32"/>
      <c r="BO247" s="32"/>
      <c r="BP247" s="32"/>
      <c r="BQ247" s="32"/>
      <c r="BR247" s="32"/>
      <c r="BS247" s="32"/>
      <c r="BT247" s="32"/>
      <c r="BU247" s="32"/>
      <c r="BV247" s="32"/>
      <c r="BW247" s="32"/>
      <c r="BX247" s="32"/>
      <c r="BY247" s="32"/>
      <c r="BZ247" s="32"/>
      <c r="CA247" s="32"/>
      <c r="CB247" s="32"/>
      <c r="CC247" s="32"/>
      <c r="CD247" s="32"/>
      <c r="CE247" s="32"/>
      <c r="CF247" s="32"/>
      <c r="CG247" s="32"/>
      <c r="CH247" s="32"/>
      <c r="CI247" s="32"/>
      <c r="CJ247" s="32"/>
      <c r="CK247" s="32"/>
      <c r="CL247" s="32"/>
      <c r="CM247" s="32"/>
      <c r="CN247" s="32"/>
      <c r="CO247" s="32"/>
      <c r="CP247" s="32"/>
      <c r="CQ247" s="32"/>
      <c r="CR247" s="32"/>
      <c r="CS247" s="32"/>
      <c r="CT247" s="32"/>
      <c r="CU247" s="32"/>
    </row>
    <row r="248" spans="2:99"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F248" s="32"/>
      <c r="AG248" s="32"/>
      <c r="AH248" s="32"/>
      <c r="AI248" s="32"/>
      <c r="AJ248" s="32"/>
      <c r="AK248" s="32"/>
      <c r="AL248" s="32"/>
      <c r="AM248" s="32"/>
      <c r="AN248" s="32"/>
      <c r="AO248" s="32"/>
      <c r="AP248" s="32"/>
      <c r="AQ248" s="32"/>
      <c r="AR248" s="32"/>
      <c r="AS248" s="32"/>
      <c r="AT248" s="32"/>
      <c r="AU248" s="32"/>
      <c r="AV248" s="32"/>
      <c r="AW248" s="32"/>
      <c r="AX248" s="32"/>
      <c r="AY248" s="32"/>
      <c r="AZ248" s="32"/>
      <c r="BA248" s="32"/>
      <c r="BB248" s="32"/>
      <c r="BC248" s="32"/>
      <c r="BD248" s="32"/>
      <c r="BE248" s="32"/>
      <c r="BF248" s="32"/>
      <c r="BG248" s="32"/>
      <c r="BH248" s="32"/>
      <c r="BI248" s="32"/>
      <c r="BJ248" s="32"/>
      <c r="BK248" s="32"/>
      <c r="BL248" s="32"/>
      <c r="BM248" s="32"/>
      <c r="BN248" s="32"/>
      <c r="BO248" s="32"/>
      <c r="BP248" s="32"/>
      <c r="BQ248" s="32"/>
      <c r="BR248" s="32"/>
      <c r="BS248" s="32"/>
      <c r="BT248" s="32"/>
      <c r="BU248" s="32"/>
      <c r="BV248" s="32"/>
      <c r="BW248" s="32"/>
      <c r="BX248" s="32"/>
      <c r="BY248" s="32"/>
      <c r="BZ248" s="32"/>
      <c r="CA248" s="32"/>
      <c r="CB248" s="32"/>
      <c r="CC248" s="32"/>
      <c r="CD248" s="32"/>
      <c r="CE248" s="32"/>
      <c r="CF248" s="32"/>
      <c r="CG248" s="32"/>
      <c r="CH248" s="32"/>
      <c r="CI248" s="32"/>
      <c r="CJ248" s="32"/>
      <c r="CK248" s="32"/>
      <c r="CL248" s="32"/>
      <c r="CM248" s="32"/>
      <c r="CN248" s="32"/>
      <c r="CO248" s="32"/>
      <c r="CP248" s="32"/>
      <c r="CQ248" s="32"/>
      <c r="CR248" s="32"/>
      <c r="CS248" s="32"/>
      <c r="CT248" s="32"/>
      <c r="CU248" s="32"/>
    </row>
    <row r="249" spans="2:99"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F249" s="32"/>
      <c r="AG249" s="32"/>
      <c r="AH249" s="32"/>
      <c r="AI249" s="32"/>
      <c r="AJ249" s="32"/>
      <c r="AK249" s="32"/>
      <c r="AL249" s="32"/>
      <c r="AM249" s="32"/>
      <c r="AN249" s="32"/>
      <c r="AO249" s="32"/>
      <c r="AP249" s="32"/>
      <c r="AQ249" s="32"/>
      <c r="AR249" s="32"/>
      <c r="AS249" s="32"/>
      <c r="AT249" s="32"/>
      <c r="AU249" s="32"/>
      <c r="AV249" s="32"/>
      <c r="AW249" s="32"/>
      <c r="AX249" s="32"/>
      <c r="AY249" s="32"/>
      <c r="AZ249" s="32"/>
      <c r="BA249" s="32"/>
      <c r="BB249" s="32"/>
      <c r="BC249" s="32"/>
      <c r="BD249" s="32"/>
      <c r="BE249" s="32"/>
      <c r="BF249" s="32"/>
      <c r="BG249" s="32"/>
      <c r="BH249" s="32"/>
      <c r="BI249" s="32"/>
      <c r="BJ249" s="32"/>
      <c r="BK249" s="32"/>
      <c r="BL249" s="32"/>
      <c r="BM249" s="32"/>
      <c r="BN249" s="32"/>
      <c r="BO249" s="32"/>
      <c r="BP249" s="32"/>
      <c r="BQ249" s="32"/>
      <c r="BR249" s="32"/>
      <c r="BS249" s="32"/>
      <c r="BT249" s="32"/>
      <c r="BU249" s="32"/>
      <c r="BV249" s="32"/>
      <c r="BW249" s="32"/>
      <c r="BX249" s="32"/>
      <c r="BY249" s="32"/>
      <c r="BZ249" s="32"/>
      <c r="CA249" s="32"/>
      <c r="CB249" s="32"/>
      <c r="CC249" s="32"/>
      <c r="CD249" s="32"/>
      <c r="CE249" s="32"/>
      <c r="CF249" s="32"/>
      <c r="CG249" s="32"/>
      <c r="CH249" s="32"/>
      <c r="CI249" s="32"/>
      <c r="CJ249" s="32"/>
      <c r="CK249" s="32"/>
      <c r="CL249" s="32"/>
      <c r="CM249" s="32"/>
      <c r="CN249" s="32"/>
      <c r="CO249" s="32"/>
      <c r="CP249" s="32"/>
      <c r="CQ249" s="32"/>
      <c r="CR249" s="32"/>
      <c r="CS249" s="32"/>
      <c r="CT249" s="32"/>
      <c r="CU249" s="32"/>
    </row>
    <row r="250" spans="2:99"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F250" s="32"/>
      <c r="AG250" s="32"/>
      <c r="AH250" s="32"/>
      <c r="AI250" s="32"/>
      <c r="AJ250" s="32"/>
      <c r="AK250" s="32"/>
      <c r="AL250" s="32"/>
      <c r="AM250" s="32"/>
      <c r="AN250" s="32"/>
      <c r="AO250" s="32"/>
      <c r="AP250" s="32"/>
      <c r="AQ250" s="32"/>
      <c r="AR250" s="32"/>
      <c r="AS250" s="32"/>
      <c r="AT250" s="32"/>
      <c r="AU250" s="32"/>
      <c r="AV250" s="32"/>
      <c r="AW250" s="32"/>
      <c r="AX250" s="32"/>
      <c r="AY250" s="32"/>
      <c r="AZ250" s="32"/>
      <c r="BA250" s="32"/>
      <c r="BB250" s="32"/>
      <c r="BC250" s="32"/>
      <c r="BD250" s="32"/>
      <c r="BE250" s="32"/>
      <c r="BF250" s="32"/>
      <c r="BG250" s="32"/>
      <c r="BH250" s="32"/>
      <c r="BI250" s="32"/>
      <c r="BJ250" s="32"/>
      <c r="BK250" s="32"/>
      <c r="BL250" s="32"/>
      <c r="BM250" s="32"/>
      <c r="BN250" s="32"/>
      <c r="BO250" s="32"/>
      <c r="BP250" s="32"/>
      <c r="BQ250" s="32"/>
      <c r="BR250" s="32"/>
      <c r="BS250" s="32"/>
      <c r="BT250" s="32"/>
      <c r="BU250" s="32"/>
      <c r="BV250" s="32"/>
      <c r="BW250" s="32"/>
      <c r="BX250" s="32"/>
      <c r="BY250" s="32"/>
      <c r="BZ250" s="32"/>
      <c r="CA250" s="32"/>
      <c r="CB250" s="32"/>
      <c r="CC250" s="32"/>
      <c r="CD250" s="32"/>
      <c r="CE250" s="32"/>
      <c r="CF250" s="32"/>
      <c r="CG250" s="32"/>
      <c r="CH250" s="32"/>
      <c r="CI250" s="32"/>
      <c r="CJ250" s="32"/>
      <c r="CK250" s="32"/>
      <c r="CL250" s="32"/>
      <c r="CM250" s="32"/>
      <c r="CN250" s="32"/>
      <c r="CO250" s="32"/>
      <c r="CP250" s="32"/>
      <c r="CQ250" s="32"/>
      <c r="CR250" s="32"/>
      <c r="CS250" s="32"/>
      <c r="CT250" s="32"/>
      <c r="CU250" s="32"/>
    </row>
    <row r="251" spans="2:99"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F251" s="32"/>
      <c r="AG251" s="32"/>
      <c r="AH251" s="32"/>
      <c r="AI251" s="32"/>
      <c r="AJ251" s="32"/>
      <c r="AK251" s="32"/>
      <c r="AL251" s="32"/>
      <c r="AM251" s="32"/>
      <c r="AN251" s="32"/>
      <c r="AO251" s="32"/>
      <c r="AP251" s="32"/>
      <c r="AQ251" s="32"/>
      <c r="AR251" s="32"/>
      <c r="AS251" s="32"/>
      <c r="AT251" s="32"/>
      <c r="AU251" s="32"/>
      <c r="AV251" s="32"/>
      <c r="AW251" s="32"/>
      <c r="AX251" s="32"/>
      <c r="AY251" s="32"/>
      <c r="AZ251" s="32"/>
      <c r="BA251" s="32"/>
      <c r="BB251" s="32"/>
      <c r="BC251" s="32"/>
      <c r="BD251" s="32"/>
      <c r="BE251" s="32"/>
      <c r="BF251" s="32"/>
      <c r="BG251" s="32"/>
      <c r="BH251" s="32"/>
      <c r="BI251" s="32"/>
      <c r="BJ251" s="32"/>
      <c r="BK251" s="32"/>
      <c r="BL251" s="32"/>
      <c r="BM251" s="32"/>
      <c r="BN251" s="32"/>
      <c r="BO251" s="32"/>
      <c r="BP251" s="32"/>
      <c r="BQ251" s="32"/>
      <c r="BR251" s="32"/>
      <c r="BS251" s="32"/>
      <c r="BT251" s="32"/>
      <c r="BU251" s="32"/>
      <c r="BV251" s="32"/>
      <c r="BW251" s="32"/>
      <c r="BX251" s="32"/>
      <c r="BY251" s="32"/>
      <c r="BZ251" s="32"/>
      <c r="CA251" s="32"/>
      <c r="CB251" s="32"/>
      <c r="CC251" s="32"/>
      <c r="CD251" s="32"/>
      <c r="CE251" s="32"/>
      <c r="CF251" s="32"/>
      <c r="CG251" s="32"/>
      <c r="CH251" s="32"/>
      <c r="CI251" s="32"/>
      <c r="CJ251" s="32"/>
      <c r="CK251" s="32"/>
      <c r="CL251" s="32"/>
      <c r="CM251" s="32"/>
      <c r="CN251" s="32"/>
      <c r="CO251" s="32"/>
      <c r="CP251" s="32"/>
      <c r="CQ251" s="32"/>
      <c r="CR251" s="32"/>
      <c r="CS251" s="32"/>
      <c r="CT251" s="32"/>
      <c r="CU251" s="32"/>
    </row>
    <row r="252" spans="2:99"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F252" s="32"/>
      <c r="AG252" s="32"/>
      <c r="AH252" s="32"/>
      <c r="AI252" s="32"/>
      <c r="AJ252" s="32"/>
      <c r="AK252" s="32"/>
      <c r="AL252" s="32"/>
      <c r="AM252" s="32"/>
      <c r="AN252" s="32"/>
      <c r="AO252" s="32"/>
      <c r="AP252" s="32"/>
      <c r="AQ252" s="32"/>
      <c r="AR252" s="32"/>
      <c r="AS252" s="32"/>
      <c r="AT252" s="32"/>
      <c r="AU252" s="32"/>
      <c r="AV252" s="32"/>
      <c r="AW252" s="32"/>
      <c r="AX252" s="32"/>
      <c r="AY252" s="32"/>
      <c r="AZ252" s="32"/>
      <c r="BA252" s="32"/>
      <c r="BB252" s="32"/>
      <c r="BC252" s="32"/>
      <c r="BD252" s="32"/>
      <c r="BE252" s="32"/>
      <c r="BF252" s="32"/>
      <c r="BG252" s="32"/>
      <c r="BH252" s="32"/>
      <c r="BI252" s="32"/>
      <c r="BJ252" s="32"/>
      <c r="BK252" s="32"/>
      <c r="BL252" s="32"/>
      <c r="BM252" s="32"/>
      <c r="BN252" s="32"/>
      <c r="BO252" s="32"/>
      <c r="BP252" s="32"/>
      <c r="BQ252" s="32"/>
      <c r="BR252" s="32"/>
      <c r="BS252" s="32"/>
      <c r="BT252" s="32"/>
      <c r="BU252" s="32"/>
      <c r="BV252" s="32"/>
      <c r="BW252" s="32"/>
      <c r="BX252" s="32"/>
      <c r="BY252" s="32"/>
      <c r="BZ252" s="32"/>
      <c r="CA252" s="32"/>
      <c r="CB252" s="32"/>
      <c r="CC252" s="32"/>
      <c r="CD252" s="32"/>
      <c r="CE252" s="32"/>
      <c r="CF252" s="32"/>
      <c r="CG252" s="32"/>
      <c r="CH252" s="32"/>
      <c r="CI252" s="32"/>
      <c r="CJ252" s="32"/>
      <c r="CK252" s="32"/>
      <c r="CL252" s="32"/>
      <c r="CM252" s="32"/>
      <c r="CN252" s="32"/>
      <c r="CO252" s="32"/>
      <c r="CP252" s="32"/>
      <c r="CQ252" s="32"/>
      <c r="CR252" s="32"/>
      <c r="CS252" s="32"/>
      <c r="CT252" s="32"/>
      <c r="CU252" s="32"/>
    </row>
    <row r="253" spans="2:99"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F253" s="32"/>
      <c r="AG253" s="32"/>
      <c r="AH253" s="32"/>
      <c r="AI253" s="32"/>
      <c r="AJ253" s="32"/>
      <c r="AK253" s="32"/>
      <c r="AL253" s="32"/>
      <c r="AM253" s="32"/>
      <c r="AN253" s="32"/>
      <c r="AO253" s="32"/>
      <c r="AP253" s="32"/>
      <c r="AQ253" s="32"/>
      <c r="AR253" s="32"/>
      <c r="AS253" s="32"/>
      <c r="AT253" s="32"/>
      <c r="AU253" s="32"/>
      <c r="AV253" s="32"/>
      <c r="AW253" s="32"/>
      <c r="AX253" s="32"/>
      <c r="AY253" s="32"/>
      <c r="AZ253" s="32"/>
      <c r="BA253" s="32"/>
      <c r="BB253" s="32"/>
      <c r="BC253" s="32"/>
      <c r="BD253" s="32"/>
      <c r="BE253" s="32"/>
      <c r="BF253" s="32"/>
      <c r="BG253" s="32"/>
      <c r="BH253" s="32"/>
      <c r="BI253" s="32"/>
      <c r="BJ253" s="32"/>
      <c r="BK253" s="32"/>
      <c r="BL253" s="32"/>
      <c r="BM253" s="32"/>
      <c r="BN253" s="32"/>
      <c r="BO253" s="32"/>
      <c r="BP253" s="32"/>
      <c r="BQ253" s="32"/>
      <c r="BR253" s="32"/>
      <c r="BS253" s="32"/>
      <c r="BT253" s="32"/>
      <c r="BU253" s="32"/>
      <c r="BV253" s="32"/>
      <c r="BW253" s="32"/>
      <c r="BX253" s="32"/>
      <c r="BY253" s="32"/>
      <c r="BZ253" s="32"/>
      <c r="CA253" s="32"/>
      <c r="CB253" s="32"/>
      <c r="CC253" s="32"/>
      <c r="CD253" s="32"/>
      <c r="CE253" s="32"/>
      <c r="CF253" s="32"/>
      <c r="CG253" s="32"/>
      <c r="CH253" s="32"/>
      <c r="CI253" s="32"/>
      <c r="CJ253" s="32"/>
      <c r="CK253" s="32"/>
      <c r="CL253" s="32"/>
      <c r="CM253" s="32"/>
      <c r="CN253" s="32"/>
      <c r="CO253" s="32"/>
      <c r="CP253" s="32"/>
      <c r="CQ253" s="32"/>
      <c r="CR253" s="32"/>
      <c r="CS253" s="32"/>
      <c r="CT253" s="32"/>
      <c r="CU253" s="32"/>
    </row>
    <row r="254" spans="2:99"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F254" s="32"/>
      <c r="AG254" s="32"/>
      <c r="AH254" s="32"/>
      <c r="AI254" s="32"/>
      <c r="AJ254" s="32"/>
      <c r="AK254" s="32"/>
      <c r="AL254" s="32"/>
      <c r="AM254" s="32"/>
      <c r="AN254" s="32"/>
      <c r="AO254" s="32"/>
      <c r="AP254" s="32"/>
      <c r="AQ254" s="32"/>
      <c r="AR254" s="32"/>
      <c r="AS254" s="32"/>
      <c r="AT254" s="32"/>
      <c r="AU254" s="32"/>
      <c r="AV254" s="32"/>
      <c r="AW254" s="32"/>
      <c r="AX254" s="32"/>
      <c r="AY254" s="32"/>
      <c r="AZ254" s="32"/>
      <c r="BA254" s="32"/>
      <c r="BB254" s="32"/>
      <c r="BC254" s="32"/>
      <c r="BD254" s="32"/>
      <c r="BE254" s="32"/>
      <c r="BF254" s="32"/>
      <c r="BG254" s="32"/>
      <c r="BH254" s="32"/>
      <c r="BI254" s="32"/>
      <c r="BJ254" s="32"/>
      <c r="BK254" s="32"/>
      <c r="BL254" s="32"/>
      <c r="BM254" s="32"/>
      <c r="BN254" s="32"/>
      <c r="BO254" s="32"/>
      <c r="BP254" s="32"/>
      <c r="BQ254" s="32"/>
      <c r="BR254" s="32"/>
      <c r="BS254" s="32"/>
      <c r="BT254" s="32"/>
      <c r="BU254" s="32"/>
      <c r="BV254" s="32"/>
      <c r="BW254" s="32"/>
      <c r="BX254" s="32"/>
      <c r="BY254" s="32"/>
      <c r="BZ254" s="32"/>
      <c r="CA254" s="32"/>
      <c r="CB254" s="32"/>
      <c r="CC254" s="32"/>
      <c r="CD254" s="32"/>
      <c r="CE254" s="32"/>
      <c r="CF254" s="32"/>
      <c r="CG254" s="32"/>
      <c r="CH254" s="32"/>
      <c r="CI254" s="32"/>
      <c r="CJ254" s="32"/>
      <c r="CK254" s="32"/>
      <c r="CL254" s="32"/>
      <c r="CM254" s="32"/>
      <c r="CN254" s="32"/>
      <c r="CO254" s="32"/>
      <c r="CP254" s="32"/>
      <c r="CQ254" s="32"/>
      <c r="CR254" s="32"/>
      <c r="CS254" s="32"/>
      <c r="CT254" s="32"/>
      <c r="CU254" s="32"/>
    </row>
    <row r="255" spans="2:99"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F255" s="32"/>
      <c r="AG255" s="32"/>
      <c r="AH255" s="32"/>
      <c r="AI255" s="32"/>
      <c r="AJ255" s="32"/>
      <c r="AK255" s="32"/>
      <c r="AL255" s="32"/>
      <c r="AM255" s="32"/>
      <c r="AN255" s="32"/>
      <c r="AO255" s="32"/>
      <c r="AP255" s="32"/>
      <c r="AQ255" s="32"/>
      <c r="AR255" s="32"/>
      <c r="AS255" s="32"/>
      <c r="AT255" s="32"/>
      <c r="AU255" s="32"/>
      <c r="AV255" s="32"/>
      <c r="AW255" s="32"/>
      <c r="AX255" s="32"/>
      <c r="AY255" s="32"/>
      <c r="AZ255" s="32"/>
      <c r="BA255" s="32"/>
      <c r="BB255" s="32"/>
      <c r="BC255" s="32"/>
      <c r="BD255" s="32"/>
      <c r="BE255" s="32"/>
      <c r="BF255" s="32"/>
      <c r="BG255" s="32"/>
      <c r="BH255" s="32"/>
      <c r="BI255" s="32"/>
      <c r="BJ255" s="32"/>
      <c r="BK255" s="32"/>
      <c r="BL255" s="32"/>
      <c r="BM255" s="32"/>
      <c r="BN255" s="32"/>
      <c r="BO255" s="32"/>
      <c r="BP255" s="32"/>
      <c r="BQ255" s="32"/>
      <c r="BR255" s="32"/>
      <c r="BS255" s="32"/>
      <c r="BT255" s="32"/>
      <c r="BU255" s="32"/>
      <c r="BV255" s="32"/>
      <c r="BW255" s="32"/>
      <c r="BX255" s="32"/>
      <c r="BY255" s="32"/>
      <c r="BZ255" s="32"/>
      <c r="CA255" s="32"/>
      <c r="CB255" s="32"/>
      <c r="CC255" s="32"/>
      <c r="CD255" s="32"/>
      <c r="CE255" s="32"/>
      <c r="CF255" s="32"/>
      <c r="CG255" s="32"/>
      <c r="CH255" s="32"/>
      <c r="CI255" s="32"/>
      <c r="CJ255" s="32"/>
      <c r="CK255" s="32"/>
      <c r="CL255" s="32"/>
      <c r="CM255" s="32"/>
      <c r="CN255" s="32"/>
      <c r="CO255" s="32"/>
      <c r="CP255" s="32"/>
      <c r="CQ255" s="32"/>
      <c r="CR255" s="32"/>
      <c r="CS255" s="32"/>
      <c r="CT255" s="32"/>
      <c r="CU255" s="32"/>
    </row>
    <row r="256" spans="2:99"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F256" s="32"/>
      <c r="AG256" s="32"/>
      <c r="AH256" s="32"/>
      <c r="AI256" s="32"/>
      <c r="AJ256" s="32"/>
      <c r="AK256" s="32"/>
      <c r="AL256" s="32"/>
      <c r="AM256" s="32"/>
      <c r="AN256" s="32"/>
      <c r="AO256" s="32"/>
      <c r="AP256" s="32"/>
      <c r="AQ256" s="32"/>
      <c r="AR256" s="32"/>
      <c r="AS256" s="32"/>
      <c r="AT256" s="32"/>
      <c r="AU256" s="32"/>
      <c r="AV256" s="32"/>
      <c r="AW256" s="32"/>
      <c r="AX256" s="32"/>
      <c r="AY256" s="32"/>
      <c r="AZ256" s="32"/>
      <c r="BA256" s="32"/>
      <c r="BB256" s="32"/>
      <c r="BC256" s="32"/>
      <c r="BD256" s="32"/>
      <c r="BE256" s="32"/>
      <c r="BF256" s="32"/>
      <c r="BG256" s="32"/>
      <c r="BH256" s="32"/>
      <c r="BI256" s="32"/>
      <c r="BJ256" s="32"/>
      <c r="BK256" s="32"/>
      <c r="BL256" s="32"/>
      <c r="BM256" s="32"/>
      <c r="BN256" s="32"/>
      <c r="BO256" s="32"/>
      <c r="BP256" s="32"/>
      <c r="BQ256" s="32"/>
      <c r="BR256" s="32"/>
      <c r="BS256" s="32"/>
      <c r="BT256" s="32"/>
      <c r="BU256" s="32"/>
      <c r="BV256" s="32"/>
      <c r="BW256" s="32"/>
      <c r="BX256" s="32"/>
      <c r="BY256" s="32"/>
      <c r="BZ256" s="32"/>
      <c r="CA256" s="32"/>
      <c r="CB256" s="32"/>
      <c r="CC256" s="32"/>
      <c r="CD256" s="32"/>
      <c r="CE256" s="32"/>
      <c r="CF256" s="32"/>
      <c r="CG256" s="32"/>
      <c r="CH256" s="32"/>
      <c r="CI256" s="32"/>
      <c r="CJ256" s="32"/>
      <c r="CK256" s="32"/>
      <c r="CL256" s="32"/>
      <c r="CM256" s="32"/>
      <c r="CN256" s="32"/>
      <c r="CO256" s="32"/>
      <c r="CP256" s="32"/>
      <c r="CQ256" s="32"/>
      <c r="CR256" s="32"/>
      <c r="CS256" s="32"/>
      <c r="CT256" s="32"/>
      <c r="CU256" s="32"/>
    </row>
    <row r="257" spans="2:99"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F257" s="32"/>
      <c r="AG257" s="32"/>
      <c r="AH257" s="32"/>
      <c r="AI257" s="32"/>
      <c r="AJ257" s="32"/>
      <c r="AK257" s="32"/>
      <c r="AL257" s="32"/>
      <c r="AM257" s="32"/>
      <c r="AN257" s="32"/>
      <c r="AO257" s="32"/>
      <c r="AP257" s="32"/>
      <c r="AQ257" s="32"/>
      <c r="AR257" s="32"/>
      <c r="AS257" s="32"/>
      <c r="AT257" s="32"/>
      <c r="AU257" s="32"/>
      <c r="AV257" s="32"/>
      <c r="AW257" s="32"/>
      <c r="AX257" s="32"/>
      <c r="AY257" s="32"/>
      <c r="AZ257" s="32"/>
      <c r="BA257" s="32"/>
      <c r="BB257" s="32"/>
      <c r="BC257" s="32"/>
      <c r="BD257" s="32"/>
      <c r="BE257" s="32"/>
      <c r="BF257" s="32"/>
      <c r="BG257" s="32"/>
      <c r="BH257" s="32"/>
      <c r="BI257" s="32"/>
      <c r="BJ257" s="32"/>
      <c r="BK257" s="32"/>
      <c r="BL257" s="32"/>
      <c r="BM257" s="32"/>
      <c r="BN257" s="32"/>
      <c r="BO257" s="32"/>
      <c r="BP257" s="32"/>
      <c r="BQ257" s="32"/>
      <c r="BR257" s="32"/>
      <c r="BS257" s="32"/>
      <c r="BT257" s="32"/>
      <c r="BU257" s="32"/>
      <c r="BV257" s="32"/>
      <c r="BW257" s="32"/>
      <c r="BX257" s="32"/>
      <c r="BY257" s="32"/>
      <c r="BZ257" s="32"/>
      <c r="CA257" s="32"/>
      <c r="CB257" s="32"/>
      <c r="CC257" s="32"/>
      <c r="CD257" s="32"/>
      <c r="CE257" s="32"/>
      <c r="CF257" s="32"/>
      <c r="CG257" s="32"/>
      <c r="CH257" s="32"/>
      <c r="CI257" s="32"/>
      <c r="CJ257" s="32"/>
      <c r="CK257" s="32"/>
      <c r="CL257" s="32"/>
      <c r="CM257" s="32"/>
      <c r="CN257" s="32"/>
      <c r="CO257" s="32"/>
      <c r="CP257" s="32"/>
      <c r="CQ257" s="32"/>
      <c r="CR257" s="32"/>
      <c r="CS257" s="32"/>
      <c r="CT257" s="32"/>
      <c r="CU257" s="32"/>
    </row>
    <row r="258" spans="2:99"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F258" s="32"/>
      <c r="AG258" s="32"/>
      <c r="AH258" s="32"/>
      <c r="AI258" s="32"/>
      <c r="AJ258" s="32"/>
      <c r="AK258" s="32"/>
      <c r="AL258" s="32"/>
      <c r="AM258" s="32"/>
      <c r="AN258" s="32"/>
      <c r="AO258" s="32"/>
      <c r="AP258" s="32"/>
      <c r="AQ258" s="32"/>
      <c r="AR258" s="32"/>
      <c r="AS258" s="32"/>
      <c r="AT258" s="32"/>
      <c r="AU258" s="32"/>
      <c r="AV258" s="32"/>
      <c r="AW258" s="32"/>
      <c r="AX258" s="32"/>
      <c r="AY258" s="32"/>
      <c r="AZ258" s="32"/>
      <c r="BA258" s="32"/>
      <c r="BB258" s="32"/>
      <c r="BC258" s="32"/>
      <c r="BD258" s="32"/>
      <c r="BE258" s="32"/>
      <c r="BF258" s="32"/>
      <c r="BG258" s="32"/>
      <c r="BH258" s="32"/>
      <c r="BI258" s="32"/>
      <c r="BJ258" s="32"/>
      <c r="BK258" s="32"/>
      <c r="BL258" s="32"/>
      <c r="BM258" s="32"/>
      <c r="BN258" s="32"/>
      <c r="BO258" s="32"/>
      <c r="BP258" s="32"/>
      <c r="BQ258" s="32"/>
      <c r="BR258" s="32"/>
      <c r="BS258" s="32"/>
      <c r="BT258" s="32"/>
      <c r="BU258" s="32"/>
      <c r="BV258" s="32"/>
      <c r="BW258" s="32"/>
      <c r="BX258" s="32"/>
      <c r="BY258" s="32"/>
      <c r="BZ258" s="32"/>
      <c r="CA258" s="32"/>
      <c r="CB258" s="32"/>
      <c r="CC258" s="32"/>
      <c r="CD258" s="32"/>
      <c r="CE258" s="32"/>
      <c r="CF258" s="32"/>
      <c r="CG258" s="32"/>
      <c r="CH258" s="32"/>
      <c r="CI258" s="32"/>
      <c r="CJ258" s="32"/>
      <c r="CK258" s="32"/>
      <c r="CL258" s="32"/>
      <c r="CM258" s="32"/>
      <c r="CN258" s="32"/>
      <c r="CO258" s="32"/>
      <c r="CP258" s="32"/>
      <c r="CQ258" s="32"/>
      <c r="CR258" s="32"/>
      <c r="CS258" s="32"/>
      <c r="CT258" s="32"/>
      <c r="CU258" s="32"/>
    </row>
    <row r="259" spans="2:99"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F259" s="32"/>
      <c r="AG259" s="32"/>
      <c r="AH259" s="32"/>
      <c r="AI259" s="32"/>
      <c r="AJ259" s="32"/>
      <c r="AK259" s="32"/>
      <c r="AL259" s="32"/>
      <c r="AM259" s="32"/>
      <c r="AN259" s="32"/>
      <c r="AO259" s="32"/>
      <c r="AP259" s="32"/>
      <c r="AQ259" s="32"/>
      <c r="AR259" s="32"/>
      <c r="AS259" s="32"/>
      <c r="AT259" s="32"/>
      <c r="AU259" s="32"/>
      <c r="AV259" s="32"/>
      <c r="AW259" s="32"/>
      <c r="AX259" s="32"/>
      <c r="AY259" s="32"/>
      <c r="AZ259" s="32"/>
      <c r="BA259" s="32"/>
      <c r="BB259" s="32"/>
      <c r="BC259" s="32"/>
      <c r="BD259" s="32"/>
      <c r="BE259" s="32"/>
      <c r="BF259" s="32"/>
      <c r="BG259" s="32"/>
      <c r="BH259" s="32"/>
      <c r="BI259" s="32"/>
      <c r="BJ259" s="32"/>
      <c r="BK259" s="32"/>
      <c r="BL259" s="32"/>
      <c r="BM259" s="32"/>
      <c r="BN259" s="32"/>
      <c r="BO259" s="32"/>
      <c r="BP259" s="32"/>
      <c r="BQ259" s="32"/>
      <c r="BR259" s="32"/>
      <c r="BS259" s="32"/>
      <c r="BT259" s="32"/>
      <c r="BU259" s="32"/>
      <c r="BV259" s="32"/>
      <c r="BW259" s="32"/>
      <c r="BX259" s="32"/>
      <c r="BY259" s="32"/>
      <c r="BZ259" s="32"/>
      <c r="CA259" s="32"/>
      <c r="CB259" s="32"/>
      <c r="CC259" s="32"/>
      <c r="CD259" s="32"/>
      <c r="CE259" s="32"/>
      <c r="CF259" s="32"/>
      <c r="CG259" s="32"/>
      <c r="CH259" s="32"/>
      <c r="CI259" s="32"/>
      <c r="CJ259" s="32"/>
      <c r="CK259" s="32"/>
      <c r="CL259" s="32"/>
      <c r="CM259" s="32"/>
      <c r="CN259" s="32"/>
      <c r="CO259" s="32"/>
      <c r="CP259" s="32"/>
      <c r="CQ259" s="32"/>
      <c r="CR259" s="32"/>
      <c r="CS259" s="32"/>
      <c r="CT259" s="32"/>
      <c r="CU259" s="32"/>
    </row>
    <row r="260" spans="2:99"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F260" s="32"/>
      <c r="AG260" s="32"/>
      <c r="AH260" s="32"/>
      <c r="AI260" s="32"/>
      <c r="AJ260" s="32"/>
      <c r="AK260" s="32"/>
      <c r="AL260" s="32"/>
      <c r="AM260" s="32"/>
      <c r="AN260" s="32"/>
      <c r="AO260" s="32"/>
      <c r="AP260" s="32"/>
      <c r="AQ260" s="32"/>
      <c r="AR260" s="32"/>
      <c r="AS260" s="32"/>
      <c r="AT260" s="32"/>
      <c r="AU260" s="32"/>
      <c r="AV260" s="32"/>
      <c r="AW260" s="32"/>
      <c r="AX260" s="32"/>
      <c r="AY260" s="32"/>
      <c r="AZ260" s="32"/>
      <c r="BA260" s="32"/>
      <c r="BB260" s="32"/>
      <c r="BC260" s="32"/>
      <c r="BD260" s="32"/>
      <c r="BE260" s="32"/>
      <c r="BF260" s="32"/>
      <c r="BG260" s="32"/>
      <c r="BH260" s="32"/>
      <c r="BI260" s="32"/>
      <c r="BJ260" s="32"/>
      <c r="BK260" s="32"/>
      <c r="BL260" s="32"/>
      <c r="BM260" s="32"/>
      <c r="BN260" s="32"/>
      <c r="BO260" s="32"/>
      <c r="BP260" s="32"/>
      <c r="BQ260" s="32"/>
      <c r="BR260" s="32"/>
      <c r="BS260" s="32"/>
      <c r="BT260" s="32"/>
      <c r="BU260" s="32"/>
      <c r="BV260" s="32"/>
      <c r="BW260" s="32"/>
      <c r="BX260" s="32"/>
      <c r="BY260" s="32"/>
      <c r="BZ260" s="32"/>
      <c r="CA260" s="32"/>
      <c r="CB260" s="32"/>
      <c r="CC260" s="32"/>
      <c r="CD260" s="32"/>
      <c r="CE260" s="32"/>
      <c r="CF260" s="32"/>
      <c r="CG260" s="32"/>
      <c r="CH260" s="32"/>
      <c r="CI260" s="32"/>
      <c r="CJ260" s="32"/>
      <c r="CK260" s="32"/>
      <c r="CL260" s="32"/>
      <c r="CM260" s="32"/>
      <c r="CN260" s="32"/>
      <c r="CO260" s="32"/>
      <c r="CP260" s="32"/>
      <c r="CQ260" s="32"/>
      <c r="CR260" s="32"/>
      <c r="CS260" s="32"/>
      <c r="CT260" s="32"/>
      <c r="CU260" s="32"/>
    </row>
    <row r="261" spans="2:99"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F261" s="32"/>
      <c r="AG261" s="32"/>
      <c r="AH261" s="32"/>
      <c r="AI261" s="32"/>
      <c r="AJ261" s="32"/>
      <c r="AK261" s="32"/>
      <c r="AL261" s="32"/>
      <c r="AM261" s="32"/>
      <c r="AN261" s="32"/>
      <c r="AO261" s="32"/>
      <c r="AP261" s="32"/>
      <c r="AQ261" s="32"/>
      <c r="AR261" s="32"/>
      <c r="AS261" s="32"/>
      <c r="AT261" s="32"/>
      <c r="AU261" s="32"/>
      <c r="AV261" s="32"/>
      <c r="AW261" s="32"/>
      <c r="AX261" s="32"/>
      <c r="AY261" s="32"/>
      <c r="AZ261" s="32"/>
      <c r="BA261" s="32"/>
      <c r="BB261" s="32"/>
      <c r="BC261" s="32"/>
      <c r="BD261" s="32"/>
      <c r="BE261" s="32"/>
      <c r="BF261" s="32"/>
      <c r="BG261" s="32"/>
      <c r="BH261" s="32"/>
      <c r="BI261" s="32"/>
      <c r="BJ261" s="32"/>
      <c r="BK261" s="32"/>
      <c r="BL261" s="32"/>
      <c r="BM261" s="32"/>
      <c r="BN261" s="32"/>
      <c r="BO261" s="32"/>
      <c r="BP261" s="32"/>
      <c r="BQ261" s="32"/>
      <c r="BR261" s="32"/>
      <c r="BS261" s="32"/>
      <c r="BT261" s="32"/>
      <c r="BU261" s="32"/>
      <c r="BV261" s="32"/>
      <c r="BW261" s="32"/>
      <c r="BX261" s="32"/>
      <c r="BY261" s="32"/>
      <c r="BZ261" s="32"/>
      <c r="CA261" s="32"/>
      <c r="CB261" s="32"/>
      <c r="CC261" s="32"/>
      <c r="CD261" s="32"/>
      <c r="CE261" s="32"/>
      <c r="CF261" s="32"/>
      <c r="CG261" s="32"/>
      <c r="CH261" s="32"/>
      <c r="CI261" s="32"/>
      <c r="CJ261" s="32"/>
      <c r="CK261" s="32"/>
      <c r="CL261" s="32"/>
      <c r="CM261" s="32"/>
      <c r="CN261" s="32"/>
      <c r="CO261" s="32"/>
      <c r="CP261" s="32"/>
      <c r="CQ261" s="32"/>
      <c r="CR261" s="32"/>
      <c r="CS261" s="32"/>
      <c r="CT261" s="32"/>
      <c r="CU261" s="32"/>
    </row>
    <row r="262" spans="2:99"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F262" s="32"/>
      <c r="AG262" s="32"/>
      <c r="AH262" s="32"/>
      <c r="AI262" s="32"/>
      <c r="AJ262" s="32"/>
      <c r="AK262" s="32"/>
      <c r="AL262" s="32"/>
      <c r="AM262" s="32"/>
      <c r="AN262" s="32"/>
      <c r="AO262" s="32"/>
      <c r="AP262" s="32"/>
      <c r="AQ262" s="32"/>
      <c r="AR262" s="32"/>
      <c r="AS262" s="32"/>
      <c r="AT262" s="32"/>
      <c r="AU262" s="32"/>
      <c r="AV262" s="32"/>
      <c r="AW262" s="32"/>
      <c r="AX262" s="32"/>
      <c r="AY262" s="32"/>
      <c r="AZ262" s="32"/>
      <c r="BA262" s="32"/>
      <c r="BB262" s="32"/>
      <c r="BC262" s="32"/>
      <c r="BD262" s="32"/>
      <c r="BE262" s="32"/>
      <c r="BF262" s="32"/>
      <c r="BG262" s="32"/>
      <c r="BH262" s="32"/>
      <c r="BI262" s="32"/>
      <c r="BJ262" s="32"/>
      <c r="BK262" s="32"/>
      <c r="BL262" s="32"/>
      <c r="BM262" s="32"/>
      <c r="BN262" s="32"/>
      <c r="BO262" s="32"/>
      <c r="BP262" s="32"/>
      <c r="BQ262" s="32"/>
      <c r="BR262" s="32"/>
      <c r="BS262" s="32"/>
      <c r="BT262" s="32"/>
      <c r="BU262" s="32"/>
      <c r="BV262" s="32"/>
      <c r="BW262" s="32"/>
      <c r="BX262" s="32"/>
      <c r="BY262" s="32"/>
      <c r="BZ262" s="32"/>
      <c r="CA262" s="32"/>
      <c r="CB262" s="32"/>
      <c r="CC262" s="32"/>
      <c r="CD262" s="32"/>
      <c r="CE262" s="32"/>
      <c r="CF262" s="32"/>
      <c r="CG262" s="32"/>
      <c r="CH262" s="32"/>
      <c r="CI262" s="32"/>
      <c r="CJ262" s="32"/>
      <c r="CK262" s="32"/>
      <c r="CL262" s="32"/>
      <c r="CM262" s="32"/>
      <c r="CN262" s="32"/>
      <c r="CO262" s="32"/>
      <c r="CP262" s="32"/>
      <c r="CQ262" s="32"/>
      <c r="CR262" s="32"/>
      <c r="CS262" s="32"/>
      <c r="CT262" s="32"/>
      <c r="CU262" s="32"/>
    </row>
    <row r="263" spans="2:99"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F263" s="32"/>
      <c r="AG263" s="32"/>
      <c r="AH263" s="32"/>
      <c r="AI263" s="32"/>
      <c r="AJ263" s="32"/>
      <c r="AK263" s="32"/>
      <c r="AL263" s="32"/>
      <c r="AM263" s="32"/>
      <c r="AN263" s="32"/>
      <c r="AO263" s="32"/>
      <c r="AP263" s="32"/>
      <c r="AQ263" s="32"/>
      <c r="AR263" s="32"/>
      <c r="AS263" s="32"/>
      <c r="AT263" s="32"/>
      <c r="AU263" s="32"/>
      <c r="AV263" s="32"/>
      <c r="AW263" s="32"/>
      <c r="AX263" s="32"/>
      <c r="AY263" s="32"/>
      <c r="AZ263" s="32"/>
      <c r="BA263" s="32"/>
      <c r="BB263" s="32"/>
      <c r="BC263" s="32"/>
      <c r="BD263" s="32"/>
      <c r="BE263" s="32"/>
      <c r="BF263" s="32"/>
      <c r="BG263" s="32"/>
      <c r="BH263" s="32"/>
      <c r="BI263" s="32"/>
      <c r="BJ263" s="32"/>
      <c r="BK263" s="32"/>
      <c r="BL263" s="32"/>
      <c r="BM263" s="32"/>
      <c r="BN263" s="32"/>
      <c r="BO263" s="32"/>
      <c r="BP263" s="32"/>
      <c r="BQ263" s="32"/>
      <c r="BR263" s="32"/>
      <c r="BS263" s="32"/>
      <c r="BT263" s="32"/>
      <c r="BU263" s="32"/>
      <c r="BV263" s="32"/>
      <c r="BW263" s="32"/>
      <c r="BX263" s="32"/>
      <c r="BY263" s="32"/>
      <c r="BZ263" s="32"/>
      <c r="CA263" s="32"/>
      <c r="CB263" s="32"/>
      <c r="CC263" s="32"/>
      <c r="CD263" s="32"/>
      <c r="CE263" s="32"/>
      <c r="CF263" s="32"/>
      <c r="CG263" s="32"/>
      <c r="CH263" s="32"/>
      <c r="CI263" s="32"/>
      <c r="CJ263" s="32"/>
      <c r="CK263" s="32"/>
      <c r="CL263" s="32"/>
      <c r="CM263" s="32"/>
      <c r="CN263" s="32"/>
      <c r="CO263" s="32"/>
      <c r="CP263" s="32"/>
      <c r="CQ263" s="32"/>
      <c r="CR263" s="32"/>
      <c r="CS263" s="32"/>
      <c r="CT263" s="32"/>
      <c r="CU263" s="32"/>
    </row>
    <row r="264" spans="2:99"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F264" s="32"/>
      <c r="AG264" s="32"/>
      <c r="AH264" s="32"/>
      <c r="AI264" s="32"/>
      <c r="AJ264" s="32"/>
      <c r="AK264" s="32"/>
      <c r="AL264" s="32"/>
      <c r="AM264" s="32"/>
      <c r="AN264" s="32"/>
      <c r="AO264" s="32"/>
      <c r="AP264" s="32"/>
      <c r="AQ264" s="32"/>
      <c r="AR264" s="32"/>
      <c r="AS264" s="32"/>
      <c r="AT264" s="32"/>
      <c r="AU264" s="32"/>
      <c r="AV264" s="32"/>
      <c r="AW264" s="32"/>
      <c r="AX264" s="32"/>
      <c r="AY264" s="32"/>
      <c r="AZ264" s="32"/>
      <c r="BA264" s="32"/>
      <c r="BB264" s="32"/>
      <c r="BC264" s="32"/>
      <c r="BD264" s="32"/>
      <c r="BE264" s="32"/>
      <c r="BF264" s="32"/>
      <c r="BG264" s="32"/>
      <c r="BH264" s="32"/>
      <c r="BI264" s="32"/>
      <c r="BJ264" s="32"/>
      <c r="BK264" s="32"/>
      <c r="BL264" s="32"/>
      <c r="BM264" s="32"/>
      <c r="BN264" s="32"/>
      <c r="BO264" s="32"/>
      <c r="BP264" s="32"/>
      <c r="BQ264" s="32"/>
      <c r="BR264" s="32"/>
      <c r="BS264" s="32"/>
      <c r="BT264" s="32"/>
      <c r="BU264" s="32"/>
      <c r="BV264" s="32"/>
      <c r="BW264" s="32"/>
      <c r="BX264" s="32"/>
      <c r="BY264" s="32"/>
      <c r="BZ264" s="32"/>
      <c r="CA264" s="32"/>
      <c r="CB264" s="32"/>
      <c r="CC264" s="32"/>
      <c r="CD264" s="32"/>
      <c r="CE264" s="32"/>
      <c r="CF264" s="32"/>
      <c r="CG264" s="32"/>
      <c r="CH264" s="32"/>
      <c r="CI264" s="32"/>
      <c r="CJ264" s="32"/>
      <c r="CK264" s="32"/>
      <c r="CL264" s="32"/>
      <c r="CM264" s="32"/>
      <c r="CN264" s="32"/>
      <c r="CO264" s="32"/>
      <c r="CP264" s="32"/>
      <c r="CQ264" s="32"/>
      <c r="CR264" s="32"/>
      <c r="CS264" s="32"/>
      <c r="CT264" s="32"/>
      <c r="CU264" s="32"/>
    </row>
    <row r="265" spans="2:99"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F265" s="32"/>
      <c r="AG265" s="32"/>
      <c r="AH265" s="32"/>
      <c r="AI265" s="32"/>
      <c r="AJ265" s="32"/>
      <c r="AK265" s="32"/>
      <c r="AL265" s="32"/>
      <c r="AM265" s="32"/>
      <c r="AN265" s="32"/>
      <c r="AO265" s="32"/>
      <c r="AP265" s="32"/>
      <c r="AQ265" s="32"/>
      <c r="AR265" s="32"/>
      <c r="AS265" s="32"/>
      <c r="AT265" s="32"/>
      <c r="AU265" s="32"/>
      <c r="AV265" s="32"/>
      <c r="AW265" s="32"/>
      <c r="AX265" s="32"/>
      <c r="AY265" s="32"/>
      <c r="AZ265" s="32"/>
      <c r="BA265" s="32"/>
      <c r="BB265" s="32"/>
      <c r="BC265" s="32"/>
      <c r="BD265" s="32"/>
      <c r="BE265" s="32"/>
      <c r="BF265" s="32"/>
      <c r="BG265" s="32"/>
      <c r="BH265" s="32"/>
      <c r="BI265" s="32"/>
      <c r="BJ265" s="32"/>
      <c r="BK265" s="32"/>
      <c r="BL265" s="32"/>
      <c r="BM265" s="32"/>
      <c r="BN265" s="32"/>
      <c r="BO265" s="32"/>
      <c r="BP265" s="32"/>
      <c r="BQ265" s="32"/>
      <c r="BR265" s="32"/>
      <c r="BS265" s="32"/>
      <c r="BT265" s="32"/>
      <c r="BU265" s="32"/>
      <c r="BV265" s="32"/>
      <c r="BW265" s="32"/>
      <c r="BX265" s="32"/>
      <c r="BY265" s="32"/>
      <c r="BZ265" s="32"/>
      <c r="CA265" s="32"/>
      <c r="CB265" s="32"/>
      <c r="CC265" s="32"/>
      <c r="CD265" s="32"/>
      <c r="CE265" s="32"/>
      <c r="CF265" s="32"/>
      <c r="CG265" s="32"/>
      <c r="CH265" s="32"/>
      <c r="CI265" s="32"/>
      <c r="CJ265" s="32"/>
      <c r="CK265" s="32"/>
      <c r="CL265" s="32"/>
      <c r="CM265" s="32"/>
      <c r="CN265" s="32"/>
      <c r="CO265" s="32"/>
      <c r="CP265" s="32"/>
      <c r="CQ265" s="32"/>
      <c r="CR265" s="32"/>
      <c r="CS265" s="32"/>
      <c r="CT265" s="32"/>
      <c r="CU265" s="32"/>
    </row>
    <row r="266" spans="2:99"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F266" s="32"/>
      <c r="AG266" s="32"/>
      <c r="AH266" s="32"/>
      <c r="AI266" s="32"/>
      <c r="AJ266" s="32"/>
      <c r="AK266" s="32"/>
      <c r="AL266" s="32"/>
      <c r="AM266" s="32"/>
      <c r="AN266" s="32"/>
      <c r="AO266" s="32"/>
      <c r="AP266" s="32"/>
      <c r="AQ266" s="32"/>
      <c r="AR266" s="32"/>
      <c r="AS266" s="32"/>
      <c r="AT266" s="32"/>
      <c r="AU266" s="32"/>
      <c r="AV266" s="32"/>
      <c r="AW266" s="32"/>
      <c r="AX266" s="32"/>
      <c r="AY266" s="32"/>
      <c r="AZ266" s="32"/>
      <c r="BA266" s="32"/>
      <c r="BB266" s="32"/>
      <c r="BC266" s="32"/>
      <c r="BD266" s="32"/>
      <c r="BE266" s="32"/>
      <c r="BF266" s="32"/>
      <c r="BG266" s="32"/>
      <c r="BH266" s="32"/>
      <c r="BI266" s="32"/>
      <c r="BJ266" s="32"/>
      <c r="BK266" s="32"/>
      <c r="BL266" s="32"/>
      <c r="BM266" s="32"/>
      <c r="BN266" s="32"/>
      <c r="BO266" s="32"/>
      <c r="BP266" s="32"/>
      <c r="BQ266" s="32"/>
      <c r="BR266" s="32"/>
      <c r="BS266" s="32"/>
      <c r="BT266" s="32"/>
      <c r="BU266" s="32"/>
      <c r="BV266" s="32"/>
      <c r="BW266" s="32"/>
      <c r="BX266" s="32"/>
      <c r="BY266" s="32"/>
      <c r="BZ266" s="32"/>
      <c r="CA266" s="32"/>
      <c r="CB266" s="32"/>
      <c r="CC266" s="32"/>
      <c r="CD266" s="32"/>
      <c r="CE266" s="32"/>
      <c r="CF266" s="32"/>
      <c r="CG266" s="32"/>
      <c r="CH266" s="32"/>
      <c r="CI266" s="32"/>
      <c r="CJ266" s="32"/>
      <c r="CK266" s="32"/>
      <c r="CL266" s="32"/>
      <c r="CM266" s="32"/>
      <c r="CN266" s="32"/>
      <c r="CO266" s="32"/>
      <c r="CP266" s="32"/>
      <c r="CQ266" s="32"/>
      <c r="CR266" s="32"/>
      <c r="CS266" s="32"/>
      <c r="CT266" s="32"/>
      <c r="CU266" s="32"/>
    </row>
    <row r="267" spans="2:99"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F267" s="32"/>
      <c r="AG267" s="32"/>
      <c r="AH267" s="32"/>
      <c r="AI267" s="32"/>
      <c r="AJ267" s="32"/>
      <c r="AK267" s="32"/>
      <c r="AL267" s="32"/>
      <c r="AM267" s="32"/>
      <c r="AN267" s="32"/>
      <c r="AO267" s="32"/>
      <c r="AP267" s="32"/>
      <c r="AQ267" s="32"/>
      <c r="AR267" s="32"/>
      <c r="AS267" s="32"/>
      <c r="AT267" s="32"/>
      <c r="AU267" s="32"/>
      <c r="AV267" s="32"/>
      <c r="AW267" s="32"/>
      <c r="AX267" s="32"/>
      <c r="AY267" s="32"/>
      <c r="AZ267" s="32"/>
      <c r="BA267" s="32"/>
      <c r="BB267" s="32"/>
      <c r="BC267" s="32"/>
      <c r="BD267" s="32"/>
      <c r="BE267" s="32"/>
      <c r="BF267" s="32"/>
      <c r="BG267" s="32"/>
      <c r="BH267" s="32"/>
      <c r="BI267" s="32"/>
      <c r="BJ267" s="32"/>
      <c r="BK267" s="32"/>
      <c r="BL267" s="32"/>
      <c r="BM267" s="32"/>
      <c r="BN267" s="32"/>
      <c r="BO267" s="32"/>
      <c r="BP267" s="32"/>
      <c r="BQ267" s="32"/>
      <c r="BR267" s="32"/>
      <c r="BS267" s="32"/>
      <c r="BT267" s="32"/>
      <c r="BU267" s="32"/>
      <c r="BV267" s="32"/>
      <c r="BW267" s="32"/>
      <c r="BX267" s="32"/>
      <c r="BY267" s="32"/>
      <c r="BZ267" s="32"/>
      <c r="CA267" s="32"/>
      <c r="CB267" s="32"/>
      <c r="CC267" s="32"/>
      <c r="CD267" s="32"/>
      <c r="CE267" s="32"/>
      <c r="CF267" s="32"/>
      <c r="CG267" s="32"/>
      <c r="CH267" s="32"/>
      <c r="CI267" s="32"/>
      <c r="CJ267" s="32"/>
      <c r="CK267" s="32"/>
      <c r="CL267" s="32"/>
      <c r="CM267" s="32"/>
      <c r="CN267" s="32"/>
      <c r="CO267" s="32"/>
      <c r="CP267" s="32"/>
      <c r="CQ267" s="32"/>
      <c r="CR267" s="32"/>
      <c r="CS267" s="32"/>
      <c r="CT267" s="32"/>
      <c r="CU267" s="32"/>
    </row>
    <row r="268" spans="2:99"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F268" s="32"/>
      <c r="AG268" s="32"/>
      <c r="AH268" s="32"/>
      <c r="AI268" s="32"/>
      <c r="AJ268" s="32"/>
      <c r="AK268" s="32"/>
      <c r="AL268" s="32"/>
      <c r="AM268" s="32"/>
      <c r="AN268" s="32"/>
      <c r="AO268" s="32"/>
      <c r="AP268" s="32"/>
      <c r="AQ268" s="32"/>
      <c r="AR268" s="32"/>
      <c r="AS268" s="32"/>
      <c r="AT268" s="32"/>
      <c r="AU268" s="32"/>
      <c r="AV268" s="32"/>
      <c r="AW268" s="32"/>
      <c r="AX268" s="32"/>
      <c r="AY268" s="32"/>
      <c r="AZ268" s="32"/>
      <c r="BA268" s="32"/>
      <c r="BB268" s="32"/>
      <c r="BC268" s="32"/>
      <c r="BD268" s="32"/>
      <c r="BE268" s="32"/>
      <c r="BF268" s="32"/>
      <c r="BG268" s="32"/>
      <c r="BH268" s="32"/>
      <c r="BI268" s="32"/>
      <c r="BJ268" s="32"/>
      <c r="BK268" s="32"/>
      <c r="BL268" s="32"/>
      <c r="BM268" s="32"/>
      <c r="BN268" s="32"/>
      <c r="BO268" s="32"/>
      <c r="BP268" s="32"/>
      <c r="BQ268" s="32"/>
      <c r="BR268" s="32"/>
      <c r="BS268" s="32"/>
      <c r="BT268" s="32"/>
      <c r="BU268" s="32"/>
      <c r="BV268" s="32"/>
      <c r="BW268" s="32"/>
      <c r="BX268" s="32"/>
      <c r="BY268" s="32"/>
      <c r="BZ268" s="32"/>
      <c r="CA268" s="32"/>
      <c r="CB268" s="32"/>
      <c r="CC268" s="32"/>
      <c r="CD268" s="32"/>
      <c r="CE268" s="32"/>
      <c r="CF268" s="32"/>
      <c r="CG268" s="32"/>
      <c r="CH268" s="32"/>
      <c r="CI268" s="32"/>
      <c r="CJ268" s="32"/>
      <c r="CK268" s="32"/>
      <c r="CL268" s="32"/>
      <c r="CM268" s="32"/>
      <c r="CN268" s="32"/>
      <c r="CO268" s="32"/>
      <c r="CP268" s="32"/>
      <c r="CQ268" s="32"/>
      <c r="CR268" s="32"/>
      <c r="CS268" s="32"/>
      <c r="CT268" s="32"/>
      <c r="CU268" s="32"/>
    </row>
    <row r="269" spans="2:99"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F269" s="32"/>
      <c r="AG269" s="32"/>
      <c r="AH269" s="32"/>
      <c r="AI269" s="32"/>
      <c r="AJ269" s="32"/>
      <c r="AK269" s="32"/>
      <c r="AL269" s="32"/>
      <c r="AM269" s="32"/>
      <c r="AN269" s="32"/>
      <c r="AO269" s="32"/>
      <c r="AP269" s="32"/>
      <c r="AQ269" s="32"/>
      <c r="AR269" s="32"/>
      <c r="AS269" s="32"/>
      <c r="AT269" s="32"/>
      <c r="AU269" s="32"/>
      <c r="AV269" s="32"/>
      <c r="AW269" s="32"/>
      <c r="AX269" s="32"/>
      <c r="AY269" s="32"/>
      <c r="AZ269" s="32"/>
      <c r="BA269" s="32"/>
      <c r="BB269" s="32"/>
      <c r="BC269" s="32"/>
      <c r="BD269" s="32"/>
      <c r="BE269" s="32"/>
      <c r="BF269" s="32"/>
      <c r="BG269" s="32"/>
      <c r="BH269" s="32"/>
      <c r="BI269" s="32"/>
      <c r="BJ269" s="32"/>
      <c r="BK269" s="32"/>
      <c r="BL269" s="32"/>
      <c r="BM269" s="32"/>
      <c r="BN269" s="32"/>
      <c r="BO269" s="32"/>
      <c r="BP269" s="32"/>
      <c r="BQ269" s="32"/>
      <c r="BR269" s="32"/>
      <c r="BS269" s="32"/>
      <c r="BT269" s="32"/>
      <c r="BU269" s="32"/>
      <c r="BV269" s="32"/>
      <c r="BW269" s="32"/>
      <c r="BX269" s="32"/>
      <c r="BY269" s="32"/>
      <c r="BZ269" s="32"/>
      <c r="CA269" s="32"/>
      <c r="CB269" s="32"/>
      <c r="CC269" s="32"/>
      <c r="CD269" s="32"/>
      <c r="CE269" s="32"/>
      <c r="CF269" s="32"/>
      <c r="CG269" s="32"/>
      <c r="CH269" s="32"/>
      <c r="CI269" s="32"/>
      <c r="CJ269" s="32"/>
      <c r="CK269" s="32"/>
      <c r="CL269" s="32"/>
      <c r="CM269" s="32"/>
      <c r="CN269" s="32"/>
      <c r="CO269" s="32"/>
      <c r="CP269" s="32"/>
      <c r="CQ269" s="32"/>
      <c r="CR269" s="32"/>
      <c r="CS269" s="32"/>
      <c r="CT269" s="32"/>
      <c r="CU269" s="32"/>
    </row>
    <row r="270" spans="2:99"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F270" s="32"/>
      <c r="AG270" s="32"/>
      <c r="AH270" s="32"/>
      <c r="AI270" s="32"/>
      <c r="AJ270" s="32"/>
      <c r="AK270" s="32"/>
      <c r="AL270" s="32"/>
      <c r="AM270" s="32"/>
      <c r="AN270" s="32"/>
      <c r="AO270" s="32"/>
      <c r="AP270" s="32"/>
      <c r="AQ270" s="32"/>
      <c r="AR270" s="32"/>
      <c r="AS270" s="32"/>
      <c r="AT270" s="32"/>
      <c r="AU270" s="32"/>
      <c r="AV270" s="32"/>
      <c r="AW270" s="32"/>
      <c r="AX270" s="32"/>
      <c r="AY270" s="32"/>
      <c r="AZ270" s="32"/>
      <c r="BA270" s="32"/>
      <c r="BB270" s="32"/>
      <c r="BC270" s="32"/>
      <c r="BD270" s="32"/>
      <c r="BE270" s="32"/>
      <c r="BF270" s="32"/>
      <c r="BG270" s="32"/>
      <c r="BH270" s="32"/>
      <c r="BI270" s="32"/>
      <c r="BJ270" s="32"/>
      <c r="BK270" s="32"/>
      <c r="BL270" s="32"/>
      <c r="BM270" s="32"/>
      <c r="BN270" s="32"/>
      <c r="BO270" s="32"/>
      <c r="BP270" s="32"/>
      <c r="BQ270" s="32"/>
      <c r="BR270" s="32"/>
      <c r="BS270" s="32"/>
      <c r="BT270" s="32"/>
      <c r="BU270" s="32"/>
      <c r="BV270" s="32"/>
      <c r="BW270" s="32"/>
      <c r="BX270" s="32"/>
      <c r="BY270" s="32"/>
      <c r="BZ270" s="32"/>
      <c r="CA270" s="32"/>
      <c r="CB270" s="32"/>
      <c r="CC270" s="32"/>
      <c r="CD270" s="32"/>
      <c r="CE270" s="32"/>
      <c r="CF270" s="32"/>
      <c r="CG270" s="32"/>
      <c r="CH270" s="32"/>
      <c r="CI270" s="32"/>
      <c r="CJ270" s="32"/>
      <c r="CK270" s="32"/>
      <c r="CL270" s="32"/>
      <c r="CM270" s="32"/>
      <c r="CN270" s="32"/>
      <c r="CO270" s="32"/>
      <c r="CP270" s="32"/>
      <c r="CQ270" s="32"/>
      <c r="CR270" s="32"/>
      <c r="CS270" s="32"/>
      <c r="CT270" s="32"/>
      <c r="CU270" s="32"/>
    </row>
    <row r="271" spans="2:99"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F271" s="32"/>
      <c r="AG271" s="32"/>
      <c r="AH271" s="32"/>
      <c r="AI271" s="32"/>
      <c r="AJ271" s="32"/>
      <c r="AK271" s="32"/>
      <c r="AL271" s="32"/>
      <c r="AM271" s="32"/>
      <c r="AN271" s="32"/>
      <c r="AO271" s="32"/>
      <c r="AP271" s="32"/>
      <c r="AQ271" s="32"/>
      <c r="AR271" s="32"/>
      <c r="AS271" s="32"/>
      <c r="AT271" s="32"/>
      <c r="AU271" s="32"/>
      <c r="AV271" s="32"/>
      <c r="AW271" s="32"/>
      <c r="AX271" s="32"/>
      <c r="AY271" s="32"/>
      <c r="AZ271" s="32"/>
      <c r="BA271" s="32"/>
      <c r="BB271" s="32"/>
      <c r="BC271" s="32"/>
      <c r="BD271" s="32"/>
      <c r="BE271" s="32"/>
      <c r="BF271" s="32"/>
      <c r="BG271" s="32"/>
      <c r="BH271" s="32"/>
      <c r="BI271" s="32"/>
      <c r="BJ271" s="32"/>
      <c r="BK271" s="32"/>
      <c r="BL271" s="32"/>
      <c r="BM271" s="32"/>
      <c r="BN271" s="32"/>
      <c r="BO271" s="32"/>
      <c r="BP271" s="32"/>
      <c r="BQ271" s="32"/>
      <c r="BR271" s="32"/>
      <c r="BS271" s="32"/>
      <c r="BT271" s="32"/>
      <c r="BU271" s="32"/>
      <c r="BV271" s="32"/>
      <c r="BW271" s="32"/>
      <c r="BX271" s="32"/>
      <c r="BY271" s="32"/>
      <c r="BZ271" s="32"/>
      <c r="CA271" s="32"/>
      <c r="CB271" s="32"/>
      <c r="CC271" s="32"/>
      <c r="CD271" s="32"/>
      <c r="CE271" s="32"/>
      <c r="CF271" s="32"/>
      <c r="CG271" s="32"/>
      <c r="CH271" s="32"/>
      <c r="CI271" s="32"/>
      <c r="CJ271" s="32"/>
      <c r="CK271" s="32"/>
      <c r="CL271" s="32"/>
      <c r="CM271" s="32"/>
      <c r="CN271" s="32"/>
      <c r="CO271" s="32"/>
      <c r="CP271" s="32"/>
      <c r="CQ271" s="32"/>
      <c r="CR271" s="32"/>
      <c r="CS271" s="32"/>
      <c r="CT271" s="32"/>
      <c r="CU271" s="32"/>
    </row>
    <row r="272" spans="2:99"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F272" s="32"/>
      <c r="AG272" s="32"/>
      <c r="AH272" s="32"/>
      <c r="AI272" s="32"/>
      <c r="AJ272" s="32"/>
      <c r="AK272" s="32"/>
      <c r="AL272" s="32"/>
      <c r="AM272" s="32"/>
      <c r="AN272" s="32"/>
      <c r="AO272" s="32"/>
      <c r="AP272" s="32"/>
      <c r="AQ272" s="32"/>
      <c r="AR272" s="32"/>
      <c r="AS272" s="32"/>
      <c r="AT272" s="32"/>
      <c r="AU272" s="32"/>
      <c r="AV272" s="32"/>
      <c r="AW272" s="32"/>
      <c r="AX272" s="32"/>
      <c r="AY272" s="32"/>
      <c r="AZ272" s="32"/>
      <c r="BA272" s="32"/>
      <c r="BB272" s="32"/>
      <c r="BC272" s="32"/>
      <c r="BD272" s="32"/>
      <c r="BE272" s="32"/>
      <c r="BF272" s="32"/>
      <c r="BG272" s="32"/>
      <c r="BH272" s="32"/>
      <c r="BI272" s="32"/>
      <c r="BJ272" s="32"/>
      <c r="BK272" s="32"/>
      <c r="BL272" s="32"/>
      <c r="BM272" s="32"/>
      <c r="BN272" s="32"/>
      <c r="BO272" s="32"/>
      <c r="BP272" s="32"/>
      <c r="BQ272" s="32"/>
      <c r="BR272" s="32"/>
      <c r="BS272" s="32"/>
      <c r="BT272" s="32"/>
      <c r="BU272" s="32"/>
      <c r="BV272" s="32"/>
      <c r="BW272" s="32"/>
      <c r="BX272" s="32"/>
      <c r="BY272" s="32"/>
      <c r="BZ272" s="32"/>
      <c r="CA272" s="32"/>
      <c r="CB272" s="32"/>
      <c r="CC272" s="32"/>
      <c r="CD272" s="32"/>
      <c r="CE272" s="32"/>
      <c r="CF272" s="32"/>
      <c r="CG272" s="32"/>
      <c r="CH272" s="32"/>
      <c r="CI272" s="32"/>
      <c r="CJ272" s="32"/>
      <c r="CK272" s="32"/>
      <c r="CL272" s="32"/>
      <c r="CM272" s="32"/>
      <c r="CN272" s="32"/>
      <c r="CO272" s="32"/>
      <c r="CP272" s="32"/>
      <c r="CQ272" s="32"/>
      <c r="CR272" s="32"/>
      <c r="CS272" s="32"/>
      <c r="CT272" s="32"/>
      <c r="CU272" s="32"/>
    </row>
    <row r="273" spans="2:99"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F273" s="32"/>
      <c r="AG273" s="32"/>
      <c r="AH273" s="32"/>
      <c r="AI273" s="32"/>
      <c r="AJ273" s="32"/>
      <c r="AK273" s="32"/>
      <c r="AL273" s="32"/>
      <c r="AM273" s="32"/>
      <c r="AN273" s="32"/>
      <c r="AO273" s="32"/>
      <c r="AP273" s="32"/>
      <c r="AQ273" s="32"/>
      <c r="AR273" s="32"/>
      <c r="AS273" s="32"/>
      <c r="AT273" s="32"/>
      <c r="AU273" s="32"/>
      <c r="AV273" s="32"/>
      <c r="AW273" s="32"/>
      <c r="AX273" s="32"/>
      <c r="AY273" s="32"/>
      <c r="AZ273" s="32"/>
      <c r="BA273" s="32"/>
      <c r="BB273" s="32"/>
      <c r="BC273" s="32"/>
      <c r="BD273" s="32"/>
      <c r="BE273" s="32"/>
      <c r="BF273" s="32"/>
      <c r="BG273" s="32"/>
      <c r="BH273" s="32"/>
      <c r="BI273" s="32"/>
      <c r="BJ273" s="32"/>
      <c r="BK273" s="32"/>
      <c r="BL273" s="32"/>
      <c r="BM273" s="32"/>
      <c r="BN273" s="32"/>
      <c r="BO273" s="32"/>
      <c r="BP273" s="32"/>
      <c r="BQ273" s="32"/>
      <c r="BR273" s="32"/>
      <c r="BS273" s="32"/>
      <c r="BT273" s="32"/>
      <c r="BU273" s="32"/>
      <c r="BV273" s="32"/>
      <c r="BW273" s="32"/>
      <c r="BX273" s="32"/>
      <c r="BY273" s="32"/>
      <c r="BZ273" s="32"/>
      <c r="CA273" s="32"/>
      <c r="CB273" s="32"/>
      <c r="CC273" s="32"/>
      <c r="CD273" s="32"/>
      <c r="CE273" s="32"/>
      <c r="CF273" s="32"/>
      <c r="CG273" s="32"/>
      <c r="CH273" s="32"/>
      <c r="CI273" s="32"/>
      <c r="CJ273" s="32"/>
      <c r="CK273" s="32"/>
      <c r="CL273" s="32"/>
      <c r="CM273" s="32"/>
      <c r="CN273" s="32"/>
      <c r="CO273" s="32"/>
      <c r="CP273" s="32"/>
      <c r="CQ273" s="32"/>
      <c r="CR273" s="32"/>
      <c r="CS273" s="32"/>
      <c r="CT273" s="32"/>
      <c r="CU273" s="32"/>
    </row>
    <row r="274" spans="2:99"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F274" s="32"/>
      <c r="AG274" s="32"/>
      <c r="AH274" s="32"/>
      <c r="AI274" s="32"/>
      <c r="AJ274" s="32"/>
      <c r="AK274" s="32"/>
      <c r="AL274" s="32"/>
      <c r="AM274" s="32"/>
      <c r="AN274" s="32"/>
      <c r="AO274" s="32"/>
      <c r="AP274" s="32"/>
      <c r="AQ274" s="32"/>
      <c r="AR274" s="32"/>
      <c r="AS274" s="32"/>
      <c r="AT274" s="32"/>
      <c r="AU274" s="32"/>
      <c r="AV274" s="32"/>
      <c r="AW274" s="32"/>
      <c r="AX274" s="32"/>
      <c r="AY274" s="32"/>
      <c r="AZ274" s="32"/>
      <c r="BA274" s="32"/>
      <c r="BB274" s="32"/>
      <c r="BC274" s="32"/>
      <c r="BD274" s="32"/>
      <c r="BE274" s="32"/>
      <c r="BF274" s="32"/>
      <c r="BG274" s="32"/>
      <c r="BH274" s="32"/>
      <c r="BI274" s="32"/>
      <c r="BJ274" s="32"/>
      <c r="BK274" s="32"/>
      <c r="BL274" s="32"/>
      <c r="BM274" s="32"/>
      <c r="BN274" s="32"/>
      <c r="BO274" s="32"/>
      <c r="BP274" s="32"/>
      <c r="BQ274" s="32"/>
      <c r="BR274" s="32"/>
      <c r="BS274" s="32"/>
      <c r="BT274" s="32"/>
      <c r="BU274" s="32"/>
      <c r="BV274" s="32"/>
      <c r="BW274" s="32"/>
      <c r="BX274" s="32"/>
      <c r="BY274" s="32"/>
      <c r="BZ274" s="32"/>
      <c r="CA274" s="32"/>
      <c r="CB274" s="32"/>
      <c r="CC274" s="32"/>
      <c r="CD274" s="32"/>
      <c r="CE274" s="32"/>
      <c r="CF274" s="32"/>
      <c r="CG274" s="32"/>
      <c r="CH274" s="32"/>
      <c r="CI274" s="32"/>
      <c r="CJ274" s="32"/>
      <c r="CK274" s="32"/>
      <c r="CL274" s="32"/>
      <c r="CM274" s="32"/>
      <c r="CN274" s="32"/>
      <c r="CO274" s="32"/>
      <c r="CP274" s="32"/>
      <c r="CQ274" s="32"/>
      <c r="CR274" s="32"/>
      <c r="CS274" s="32"/>
      <c r="CT274" s="32"/>
      <c r="CU274" s="32"/>
    </row>
    <row r="275" spans="2:99"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F275" s="32"/>
      <c r="AG275" s="32"/>
      <c r="AH275" s="32"/>
      <c r="AI275" s="32"/>
      <c r="AJ275" s="32"/>
      <c r="AK275" s="32"/>
      <c r="AL275" s="32"/>
      <c r="AM275" s="32"/>
      <c r="AN275" s="32"/>
      <c r="AO275" s="32"/>
      <c r="AP275" s="32"/>
      <c r="AQ275" s="32"/>
      <c r="AR275" s="32"/>
      <c r="AS275" s="32"/>
      <c r="AT275" s="32"/>
      <c r="AU275" s="32"/>
      <c r="AV275" s="32"/>
      <c r="AW275" s="32"/>
      <c r="AX275" s="32"/>
      <c r="AY275" s="32"/>
      <c r="AZ275" s="32"/>
      <c r="BA275" s="32"/>
      <c r="BB275" s="32"/>
      <c r="BC275" s="32"/>
      <c r="BD275" s="32"/>
      <c r="BE275" s="32"/>
      <c r="BF275" s="32"/>
      <c r="BG275" s="32"/>
      <c r="BH275" s="32"/>
      <c r="BI275" s="32"/>
      <c r="BJ275" s="32"/>
      <c r="BK275" s="32"/>
      <c r="BL275" s="32"/>
      <c r="BM275" s="32"/>
      <c r="BN275" s="32"/>
      <c r="BO275" s="32"/>
      <c r="BP275" s="32"/>
      <c r="BQ275" s="32"/>
      <c r="BR275" s="32"/>
      <c r="BS275" s="32"/>
      <c r="BT275" s="32"/>
      <c r="BU275" s="32"/>
      <c r="BV275" s="32"/>
      <c r="BW275" s="32"/>
      <c r="BX275" s="32"/>
      <c r="BY275" s="32"/>
      <c r="BZ275" s="32"/>
      <c r="CA275" s="32"/>
      <c r="CB275" s="32"/>
      <c r="CC275" s="32"/>
      <c r="CD275" s="32"/>
      <c r="CE275" s="32"/>
      <c r="CF275" s="32"/>
      <c r="CG275" s="32"/>
      <c r="CH275" s="32"/>
      <c r="CI275" s="32"/>
      <c r="CJ275" s="32"/>
      <c r="CK275" s="32"/>
      <c r="CL275" s="32"/>
      <c r="CM275" s="32"/>
      <c r="CN275" s="32"/>
      <c r="CO275" s="32"/>
      <c r="CP275" s="32"/>
      <c r="CQ275" s="32"/>
      <c r="CR275" s="32"/>
      <c r="CS275" s="32"/>
      <c r="CT275" s="32"/>
      <c r="CU275" s="32"/>
    </row>
    <row r="276" spans="2:99"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F276" s="32"/>
      <c r="AG276" s="32"/>
      <c r="AH276" s="32"/>
      <c r="AI276" s="32"/>
      <c r="AJ276" s="32"/>
      <c r="AK276" s="32"/>
      <c r="AL276" s="32"/>
      <c r="AM276" s="32"/>
      <c r="AN276" s="32"/>
      <c r="AO276" s="32"/>
      <c r="AP276" s="32"/>
      <c r="AQ276" s="32"/>
      <c r="AR276" s="32"/>
      <c r="AS276" s="32"/>
      <c r="AT276" s="32"/>
      <c r="AU276" s="32"/>
      <c r="AV276" s="32"/>
      <c r="AW276" s="32"/>
      <c r="AX276" s="32"/>
      <c r="AY276" s="32"/>
      <c r="AZ276" s="32"/>
      <c r="BA276" s="32"/>
      <c r="BB276" s="32"/>
      <c r="BC276" s="32"/>
      <c r="BD276" s="32"/>
      <c r="BE276" s="32"/>
      <c r="BF276" s="32"/>
      <c r="BG276" s="32"/>
      <c r="BH276" s="32"/>
      <c r="BI276" s="32"/>
      <c r="BJ276" s="32"/>
      <c r="BK276" s="32"/>
      <c r="BL276" s="32"/>
      <c r="BM276" s="32"/>
      <c r="BN276" s="32"/>
      <c r="BO276" s="32"/>
      <c r="BP276" s="32"/>
      <c r="BQ276" s="32"/>
      <c r="BR276" s="32"/>
      <c r="BS276" s="32"/>
      <c r="BT276" s="32"/>
      <c r="BU276" s="32"/>
      <c r="BV276" s="32"/>
      <c r="BW276" s="32"/>
      <c r="BX276" s="32"/>
      <c r="BY276" s="32"/>
      <c r="BZ276" s="32"/>
      <c r="CA276" s="32"/>
      <c r="CB276" s="32"/>
      <c r="CC276" s="32"/>
      <c r="CD276" s="32"/>
      <c r="CE276" s="32"/>
      <c r="CF276" s="32"/>
      <c r="CG276" s="32"/>
      <c r="CH276" s="32"/>
      <c r="CI276" s="32"/>
      <c r="CJ276" s="32"/>
      <c r="CK276" s="32"/>
      <c r="CL276" s="32"/>
      <c r="CM276" s="32"/>
      <c r="CN276" s="32"/>
      <c r="CO276" s="32"/>
      <c r="CP276" s="32"/>
      <c r="CQ276" s="32"/>
      <c r="CR276" s="32"/>
      <c r="CS276" s="32"/>
      <c r="CT276" s="32"/>
      <c r="CU276" s="32"/>
    </row>
    <row r="277" spans="2:99"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F277" s="32"/>
      <c r="AG277" s="32"/>
      <c r="AH277" s="32"/>
      <c r="AI277" s="32"/>
      <c r="AJ277" s="32"/>
      <c r="AK277" s="32"/>
      <c r="AL277" s="32"/>
      <c r="AM277" s="32"/>
      <c r="AN277" s="32"/>
      <c r="AO277" s="32"/>
      <c r="AP277" s="32"/>
      <c r="AQ277" s="32"/>
      <c r="AR277" s="32"/>
      <c r="AS277" s="32"/>
      <c r="AT277" s="32"/>
      <c r="AU277" s="32"/>
      <c r="AV277" s="32"/>
      <c r="AW277" s="32"/>
      <c r="AX277" s="32"/>
      <c r="AY277" s="32"/>
      <c r="AZ277" s="32"/>
      <c r="BA277" s="32"/>
      <c r="BB277" s="32"/>
      <c r="BC277" s="32"/>
      <c r="BD277" s="32"/>
      <c r="BE277" s="32"/>
      <c r="BF277" s="32"/>
      <c r="BG277" s="32"/>
      <c r="BH277" s="32"/>
      <c r="BI277" s="32"/>
      <c r="BJ277" s="32"/>
      <c r="BK277" s="32"/>
      <c r="BL277" s="32"/>
      <c r="BM277" s="32"/>
      <c r="BN277" s="32"/>
      <c r="BO277" s="32"/>
      <c r="BP277" s="32"/>
      <c r="BQ277" s="32"/>
      <c r="BR277" s="32"/>
      <c r="BS277" s="32"/>
      <c r="BT277" s="32"/>
      <c r="BU277" s="32"/>
      <c r="BV277" s="32"/>
      <c r="BW277" s="32"/>
      <c r="BX277" s="32"/>
      <c r="BY277" s="32"/>
      <c r="BZ277" s="32"/>
      <c r="CA277" s="32"/>
      <c r="CB277" s="32"/>
      <c r="CC277" s="32"/>
      <c r="CD277" s="32"/>
      <c r="CE277" s="32"/>
      <c r="CF277" s="32"/>
      <c r="CG277" s="32"/>
      <c r="CH277" s="32"/>
      <c r="CI277" s="32"/>
      <c r="CJ277" s="32"/>
      <c r="CK277" s="32"/>
      <c r="CL277" s="32"/>
      <c r="CM277" s="32"/>
      <c r="CN277" s="32"/>
      <c r="CO277" s="32"/>
      <c r="CP277" s="32"/>
      <c r="CQ277" s="32"/>
      <c r="CR277" s="32"/>
      <c r="CS277" s="32"/>
      <c r="CT277" s="32"/>
      <c r="CU277" s="32"/>
    </row>
    <row r="278" spans="2:99"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F278" s="32"/>
      <c r="AG278" s="32"/>
      <c r="AH278" s="32"/>
      <c r="AI278" s="32"/>
      <c r="AJ278" s="32"/>
      <c r="AK278" s="32"/>
      <c r="AL278" s="32"/>
      <c r="AM278" s="32"/>
      <c r="AN278" s="32"/>
      <c r="AO278" s="32"/>
      <c r="AP278" s="32"/>
      <c r="AQ278" s="32"/>
      <c r="AR278" s="32"/>
      <c r="AS278" s="32"/>
      <c r="AT278" s="32"/>
      <c r="AU278" s="32"/>
      <c r="AV278" s="32"/>
      <c r="AW278" s="32"/>
      <c r="AX278" s="32"/>
      <c r="AY278" s="32"/>
      <c r="AZ278" s="32"/>
      <c r="BA278" s="32"/>
      <c r="BB278" s="32"/>
      <c r="BC278" s="32"/>
      <c r="BD278" s="32"/>
      <c r="BE278" s="32"/>
      <c r="BF278" s="32"/>
      <c r="BG278" s="32"/>
      <c r="BH278" s="32"/>
      <c r="BI278" s="32"/>
      <c r="BJ278" s="32"/>
      <c r="BK278" s="32"/>
      <c r="BL278" s="32"/>
      <c r="BM278" s="32"/>
      <c r="BN278" s="32"/>
      <c r="BO278" s="32"/>
      <c r="BP278" s="32"/>
      <c r="BQ278" s="32"/>
      <c r="BR278" s="32"/>
      <c r="BS278" s="32"/>
      <c r="BT278" s="32"/>
      <c r="BU278" s="32"/>
      <c r="BV278" s="32"/>
      <c r="BW278" s="32"/>
      <c r="BX278" s="32"/>
      <c r="BY278" s="32"/>
      <c r="BZ278" s="32"/>
      <c r="CA278" s="32"/>
      <c r="CB278" s="32"/>
      <c r="CC278" s="32"/>
      <c r="CD278" s="32"/>
      <c r="CE278" s="32"/>
      <c r="CF278" s="32"/>
      <c r="CG278" s="32"/>
      <c r="CH278" s="32"/>
      <c r="CI278" s="32"/>
      <c r="CJ278" s="32"/>
      <c r="CK278" s="32"/>
      <c r="CL278" s="32"/>
      <c r="CM278" s="32"/>
      <c r="CN278" s="32"/>
      <c r="CO278" s="32"/>
      <c r="CP278" s="32"/>
      <c r="CQ278" s="32"/>
      <c r="CR278" s="32"/>
      <c r="CS278" s="32"/>
      <c r="CT278" s="32"/>
      <c r="CU278" s="32"/>
    </row>
    <row r="279" spans="2:99"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F279" s="32"/>
      <c r="AG279" s="32"/>
      <c r="AH279" s="32"/>
      <c r="AI279" s="32"/>
      <c r="AJ279" s="32"/>
      <c r="AK279" s="32"/>
      <c r="AL279" s="32"/>
      <c r="AM279" s="32"/>
      <c r="AN279" s="32"/>
      <c r="AO279" s="32"/>
      <c r="AP279" s="32"/>
      <c r="AQ279" s="32"/>
      <c r="AR279" s="32"/>
      <c r="AS279" s="32"/>
      <c r="AT279" s="32"/>
      <c r="AU279" s="32"/>
      <c r="AV279" s="32"/>
      <c r="AW279" s="32"/>
      <c r="AX279" s="32"/>
      <c r="AY279" s="32"/>
      <c r="AZ279" s="32"/>
      <c r="BA279" s="32"/>
      <c r="BB279" s="32"/>
      <c r="BC279" s="32"/>
      <c r="BD279" s="32"/>
      <c r="BE279" s="32"/>
      <c r="BF279" s="32"/>
      <c r="BG279" s="32"/>
      <c r="BH279" s="32"/>
      <c r="BI279" s="32"/>
      <c r="BJ279" s="32"/>
      <c r="BK279" s="32"/>
      <c r="BL279" s="32"/>
      <c r="BM279" s="32"/>
      <c r="BN279" s="32"/>
      <c r="BO279" s="32"/>
      <c r="BP279" s="32"/>
      <c r="BQ279" s="32"/>
      <c r="BR279" s="32"/>
      <c r="BS279" s="32"/>
      <c r="BT279" s="32"/>
      <c r="BU279" s="32"/>
      <c r="BV279" s="32"/>
      <c r="BW279" s="32"/>
      <c r="BX279" s="32"/>
      <c r="BY279" s="32"/>
      <c r="BZ279" s="32"/>
      <c r="CA279" s="32"/>
      <c r="CB279" s="32"/>
      <c r="CC279" s="32"/>
      <c r="CD279" s="32"/>
      <c r="CE279" s="32"/>
      <c r="CF279" s="32"/>
      <c r="CG279" s="32"/>
      <c r="CH279" s="32"/>
      <c r="CI279" s="32"/>
      <c r="CJ279" s="32"/>
      <c r="CK279" s="32"/>
      <c r="CL279" s="32"/>
      <c r="CM279" s="32"/>
      <c r="CN279" s="32"/>
      <c r="CO279" s="32"/>
      <c r="CP279" s="32"/>
      <c r="CQ279" s="32"/>
      <c r="CR279" s="32"/>
      <c r="CS279" s="32"/>
      <c r="CT279" s="32"/>
      <c r="CU279" s="32"/>
    </row>
    <row r="280" spans="2:99"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F280" s="32"/>
      <c r="AG280" s="32"/>
      <c r="AH280" s="32"/>
      <c r="AI280" s="32"/>
      <c r="AJ280" s="32"/>
      <c r="AK280" s="32"/>
      <c r="AL280" s="32"/>
      <c r="AM280" s="32"/>
      <c r="AN280" s="32"/>
      <c r="AO280" s="32"/>
      <c r="AP280" s="32"/>
      <c r="AQ280" s="32"/>
      <c r="AR280" s="32"/>
      <c r="AS280" s="32"/>
      <c r="AT280" s="32"/>
      <c r="AU280" s="32"/>
      <c r="AV280" s="32"/>
      <c r="AW280" s="32"/>
      <c r="AX280" s="32"/>
      <c r="AY280" s="32"/>
      <c r="AZ280" s="32"/>
      <c r="BA280" s="32"/>
      <c r="BB280" s="32"/>
      <c r="BC280" s="32"/>
      <c r="BD280" s="32"/>
      <c r="BE280" s="32"/>
      <c r="BF280" s="32"/>
      <c r="BG280" s="32"/>
      <c r="BH280" s="32"/>
      <c r="BI280" s="32"/>
      <c r="BJ280" s="32"/>
      <c r="BK280" s="32"/>
      <c r="BL280" s="32"/>
      <c r="BM280" s="32"/>
      <c r="BN280" s="32"/>
      <c r="BO280" s="32"/>
      <c r="BP280" s="32"/>
      <c r="BQ280" s="32"/>
      <c r="BR280" s="32"/>
      <c r="BS280" s="32"/>
      <c r="BT280" s="32"/>
      <c r="BU280" s="32"/>
      <c r="BV280" s="32"/>
      <c r="BW280" s="32"/>
      <c r="BX280" s="32"/>
      <c r="BY280" s="32"/>
      <c r="BZ280" s="32"/>
      <c r="CA280" s="32"/>
      <c r="CB280" s="32"/>
      <c r="CC280" s="32"/>
      <c r="CD280" s="32"/>
      <c r="CE280" s="32"/>
      <c r="CF280" s="32"/>
      <c r="CG280" s="32"/>
      <c r="CH280" s="32"/>
      <c r="CI280" s="32"/>
      <c r="CJ280" s="32"/>
      <c r="CK280" s="32"/>
      <c r="CL280" s="32"/>
      <c r="CM280" s="32"/>
      <c r="CN280" s="32"/>
      <c r="CO280" s="32"/>
      <c r="CP280" s="32"/>
      <c r="CQ280" s="32"/>
      <c r="CR280" s="32"/>
      <c r="CS280" s="32"/>
      <c r="CT280" s="32"/>
      <c r="CU280" s="32"/>
    </row>
    <row r="281" spans="2:99"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F281" s="32"/>
      <c r="AG281" s="32"/>
      <c r="AH281" s="32"/>
      <c r="AI281" s="32"/>
      <c r="AJ281" s="32"/>
      <c r="AK281" s="32"/>
      <c r="AL281" s="32"/>
      <c r="AM281" s="32"/>
      <c r="AN281" s="32"/>
      <c r="AO281" s="32"/>
      <c r="AP281" s="32"/>
      <c r="AQ281" s="32"/>
      <c r="AR281" s="32"/>
      <c r="AS281" s="32"/>
      <c r="AT281" s="32"/>
      <c r="AU281" s="32"/>
      <c r="AV281" s="32"/>
      <c r="AW281" s="32"/>
      <c r="AX281" s="32"/>
      <c r="AY281" s="32"/>
      <c r="AZ281" s="32"/>
      <c r="BA281" s="32"/>
      <c r="BB281" s="32"/>
      <c r="BC281" s="32"/>
      <c r="BD281" s="32"/>
      <c r="BE281" s="32"/>
      <c r="BF281" s="32"/>
      <c r="BG281" s="32"/>
      <c r="BH281" s="32"/>
      <c r="BI281" s="32"/>
      <c r="BJ281" s="32"/>
      <c r="BK281" s="32"/>
      <c r="BL281" s="32"/>
      <c r="BM281" s="32"/>
      <c r="BN281" s="32"/>
      <c r="BO281" s="32"/>
      <c r="BP281" s="32"/>
      <c r="BQ281" s="32"/>
      <c r="BR281" s="32"/>
      <c r="BS281" s="32"/>
      <c r="BT281" s="32"/>
      <c r="BU281" s="32"/>
      <c r="BV281" s="32"/>
      <c r="BW281" s="32"/>
      <c r="BX281" s="32"/>
      <c r="BY281" s="32"/>
      <c r="BZ281" s="32"/>
      <c r="CA281" s="32"/>
      <c r="CB281" s="32"/>
      <c r="CC281" s="32"/>
      <c r="CD281" s="32"/>
      <c r="CE281" s="32"/>
      <c r="CF281" s="32"/>
      <c r="CG281" s="32"/>
      <c r="CH281" s="32"/>
      <c r="CI281" s="32"/>
      <c r="CJ281" s="32"/>
      <c r="CK281" s="32"/>
      <c r="CL281" s="32"/>
      <c r="CM281" s="32"/>
      <c r="CN281" s="32"/>
      <c r="CO281" s="32"/>
      <c r="CP281" s="32"/>
      <c r="CQ281" s="32"/>
      <c r="CR281" s="32"/>
      <c r="CS281" s="32"/>
      <c r="CT281" s="32"/>
      <c r="CU281" s="32"/>
    </row>
    <row r="282" spans="2:99"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F282" s="32"/>
      <c r="AG282" s="32"/>
      <c r="AH282" s="32"/>
      <c r="AI282" s="32"/>
      <c r="AJ282" s="32"/>
      <c r="AK282" s="32"/>
      <c r="AL282" s="32"/>
      <c r="AM282" s="32"/>
      <c r="AN282" s="32"/>
      <c r="AO282" s="32"/>
      <c r="AP282" s="32"/>
      <c r="AQ282" s="32"/>
      <c r="AR282" s="32"/>
      <c r="AS282" s="32"/>
      <c r="AT282" s="32"/>
      <c r="AU282" s="32"/>
      <c r="AV282" s="32"/>
      <c r="AW282" s="32"/>
      <c r="AX282" s="32"/>
      <c r="AY282" s="32"/>
      <c r="AZ282" s="32"/>
      <c r="BA282" s="32"/>
      <c r="BB282" s="32"/>
      <c r="BC282" s="32"/>
      <c r="BD282" s="32"/>
      <c r="BE282" s="32"/>
      <c r="BF282" s="32"/>
      <c r="BG282" s="32"/>
      <c r="BH282" s="32"/>
      <c r="BI282" s="32"/>
      <c r="BJ282" s="32"/>
      <c r="BK282" s="32"/>
      <c r="BL282" s="32"/>
      <c r="BM282" s="32"/>
      <c r="BN282" s="32"/>
      <c r="BO282" s="32"/>
      <c r="BP282" s="32"/>
      <c r="BQ282" s="32"/>
      <c r="BR282" s="32"/>
      <c r="BS282" s="32"/>
      <c r="BT282" s="32"/>
      <c r="BU282" s="32"/>
      <c r="BV282" s="32"/>
      <c r="BW282" s="32"/>
      <c r="BX282" s="32"/>
      <c r="BY282" s="32"/>
      <c r="BZ282" s="32"/>
      <c r="CA282" s="32"/>
      <c r="CB282" s="32"/>
      <c r="CC282" s="32"/>
      <c r="CD282" s="32"/>
      <c r="CE282" s="32"/>
      <c r="CF282" s="32"/>
      <c r="CG282" s="32"/>
      <c r="CH282" s="32"/>
      <c r="CI282" s="32"/>
      <c r="CJ282" s="32"/>
      <c r="CK282" s="32"/>
      <c r="CL282" s="32"/>
      <c r="CM282" s="32"/>
      <c r="CN282" s="32"/>
      <c r="CO282" s="32"/>
      <c r="CP282" s="32"/>
      <c r="CQ282" s="32"/>
      <c r="CR282" s="32"/>
      <c r="CS282" s="32"/>
      <c r="CT282" s="32"/>
      <c r="CU282" s="32"/>
    </row>
    <row r="283" spans="2:99"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F283" s="32"/>
      <c r="AG283" s="32"/>
      <c r="AH283" s="32"/>
      <c r="AI283" s="32"/>
      <c r="AJ283" s="32"/>
      <c r="AK283" s="32"/>
      <c r="AL283" s="32"/>
      <c r="AM283" s="32"/>
      <c r="AN283" s="32"/>
      <c r="AO283" s="32"/>
      <c r="AP283" s="32"/>
      <c r="AQ283" s="32"/>
      <c r="AR283" s="32"/>
      <c r="AS283" s="32"/>
      <c r="AT283" s="32"/>
      <c r="AU283" s="32"/>
      <c r="AV283" s="32"/>
      <c r="AW283" s="32"/>
      <c r="AX283" s="32"/>
      <c r="AY283" s="32"/>
      <c r="AZ283" s="32"/>
      <c r="BA283" s="32"/>
      <c r="BB283" s="32"/>
      <c r="BC283" s="32"/>
      <c r="BD283" s="32"/>
      <c r="BE283" s="32"/>
      <c r="BF283" s="32"/>
      <c r="BG283" s="32"/>
      <c r="BH283" s="32"/>
      <c r="BI283" s="32"/>
      <c r="BJ283" s="32"/>
      <c r="BK283" s="32"/>
      <c r="BL283" s="32"/>
      <c r="BM283" s="32"/>
      <c r="BN283" s="32"/>
      <c r="BO283" s="32"/>
      <c r="BP283" s="32"/>
      <c r="BQ283" s="32"/>
      <c r="BR283" s="32"/>
      <c r="BS283" s="32"/>
      <c r="BT283" s="32"/>
      <c r="BU283" s="32"/>
      <c r="BV283" s="32"/>
      <c r="BW283" s="32"/>
      <c r="BX283" s="32"/>
      <c r="BY283" s="32"/>
      <c r="BZ283" s="32"/>
      <c r="CA283" s="32"/>
      <c r="CB283" s="32"/>
      <c r="CC283" s="32"/>
      <c r="CD283" s="32"/>
      <c r="CE283" s="32"/>
      <c r="CF283" s="32"/>
      <c r="CG283" s="32"/>
      <c r="CH283" s="32"/>
      <c r="CI283" s="32"/>
      <c r="CJ283" s="32"/>
      <c r="CK283" s="32"/>
      <c r="CL283" s="32"/>
      <c r="CM283" s="32"/>
      <c r="CN283" s="32"/>
      <c r="CO283" s="32"/>
      <c r="CP283" s="32"/>
      <c r="CQ283" s="32"/>
      <c r="CR283" s="32"/>
      <c r="CS283" s="32"/>
      <c r="CT283" s="32"/>
      <c r="CU283" s="32"/>
    </row>
    <row r="284" spans="2:99"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F284" s="32"/>
      <c r="AG284" s="32"/>
      <c r="AH284" s="32"/>
      <c r="AI284" s="32"/>
      <c r="AJ284" s="32"/>
      <c r="AK284" s="32"/>
      <c r="AL284" s="32"/>
      <c r="AM284" s="32"/>
      <c r="AN284" s="32"/>
      <c r="AO284" s="32"/>
      <c r="AP284" s="32"/>
      <c r="AQ284" s="32"/>
      <c r="AR284" s="32"/>
      <c r="AS284" s="32"/>
      <c r="AT284" s="32"/>
      <c r="AU284" s="32"/>
      <c r="AV284" s="32"/>
      <c r="AW284" s="32"/>
      <c r="AX284" s="32"/>
      <c r="AY284" s="32"/>
      <c r="AZ284" s="32"/>
      <c r="BA284" s="32"/>
      <c r="BB284" s="32"/>
      <c r="BC284" s="32"/>
      <c r="BD284" s="32"/>
      <c r="BE284" s="32"/>
      <c r="BF284" s="32"/>
      <c r="BG284" s="32"/>
      <c r="BH284" s="32"/>
      <c r="BI284" s="32"/>
      <c r="BJ284" s="32"/>
      <c r="BK284" s="32"/>
      <c r="BL284" s="32"/>
      <c r="BM284" s="32"/>
      <c r="BN284" s="32"/>
      <c r="BO284" s="32"/>
      <c r="BP284" s="32"/>
      <c r="BQ284" s="32"/>
      <c r="BR284" s="32"/>
      <c r="BS284" s="32"/>
      <c r="BT284" s="32"/>
      <c r="BU284" s="32"/>
      <c r="BV284" s="32"/>
      <c r="BW284" s="32"/>
      <c r="BX284" s="32"/>
      <c r="BY284" s="32"/>
      <c r="BZ284" s="32"/>
      <c r="CA284" s="32"/>
      <c r="CB284" s="32"/>
      <c r="CC284" s="32"/>
      <c r="CD284" s="32"/>
      <c r="CE284" s="32"/>
      <c r="CF284" s="32"/>
      <c r="CG284" s="32"/>
      <c r="CH284" s="32"/>
      <c r="CI284" s="32"/>
      <c r="CJ284" s="32"/>
      <c r="CK284" s="32"/>
      <c r="CL284" s="32"/>
      <c r="CM284" s="32"/>
      <c r="CN284" s="32"/>
      <c r="CO284" s="32"/>
      <c r="CP284" s="32"/>
      <c r="CQ284" s="32"/>
      <c r="CR284" s="32"/>
      <c r="CS284" s="32"/>
      <c r="CT284" s="32"/>
      <c r="CU284" s="32"/>
    </row>
    <row r="285" spans="2:99"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F285" s="32"/>
      <c r="AG285" s="32"/>
      <c r="AH285" s="32"/>
      <c r="AI285" s="32"/>
      <c r="AJ285" s="32"/>
      <c r="AK285" s="32"/>
      <c r="AL285" s="32"/>
      <c r="AM285" s="32"/>
      <c r="AN285" s="32"/>
      <c r="AO285" s="32"/>
      <c r="AP285" s="32"/>
      <c r="AQ285" s="32"/>
      <c r="AR285" s="32"/>
      <c r="AS285" s="32"/>
      <c r="AT285" s="32"/>
      <c r="AU285" s="32"/>
      <c r="AV285" s="32"/>
      <c r="AW285" s="32"/>
      <c r="AX285" s="32"/>
      <c r="AY285" s="32"/>
      <c r="AZ285" s="32"/>
      <c r="BA285" s="32"/>
      <c r="BB285" s="32"/>
      <c r="BC285" s="32"/>
      <c r="BD285" s="32"/>
      <c r="BE285" s="32"/>
      <c r="BF285" s="32"/>
      <c r="BG285" s="32"/>
      <c r="BH285" s="32"/>
      <c r="BI285" s="32"/>
      <c r="BJ285" s="32"/>
      <c r="BK285" s="32"/>
      <c r="BL285" s="32"/>
      <c r="BM285" s="32"/>
      <c r="BN285" s="32"/>
      <c r="BO285" s="32"/>
      <c r="BP285" s="32"/>
      <c r="BQ285" s="32"/>
      <c r="BR285" s="32"/>
      <c r="BS285" s="32"/>
      <c r="BT285" s="32"/>
      <c r="BU285" s="32"/>
      <c r="BV285" s="32"/>
      <c r="BW285" s="32"/>
      <c r="BX285" s="32"/>
      <c r="BY285" s="32"/>
      <c r="BZ285" s="32"/>
      <c r="CA285" s="32"/>
      <c r="CB285" s="32"/>
      <c r="CC285" s="32"/>
      <c r="CD285" s="32"/>
      <c r="CE285" s="32"/>
      <c r="CF285" s="32"/>
      <c r="CG285" s="32"/>
      <c r="CH285" s="32"/>
      <c r="CI285" s="32"/>
      <c r="CJ285" s="32"/>
      <c r="CK285" s="32"/>
      <c r="CL285" s="32"/>
      <c r="CM285" s="32"/>
      <c r="CN285" s="32"/>
      <c r="CO285" s="32"/>
      <c r="CP285" s="32"/>
      <c r="CQ285" s="32"/>
      <c r="CR285" s="32"/>
      <c r="CS285" s="32"/>
      <c r="CT285" s="32"/>
      <c r="CU285" s="32"/>
    </row>
    <row r="286" spans="2:99"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F286" s="32"/>
      <c r="AG286" s="32"/>
      <c r="AH286" s="32"/>
      <c r="AI286" s="32"/>
      <c r="AJ286" s="32"/>
      <c r="AK286" s="32"/>
      <c r="AL286" s="32"/>
      <c r="AM286" s="32"/>
      <c r="AN286" s="32"/>
      <c r="AO286" s="32"/>
      <c r="AP286" s="32"/>
      <c r="AQ286" s="32"/>
      <c r="AR286" s="32"/>
      <c r="AS286" s="32"/>
      <c r="AT286" s="32"/>
      <c r="AU286" s="32"/>
      <c r="AV286" s="32"/>
      <c r="AW286" s="32"/>
      <c r="AX286" s="32"/>
      <c r="AY286" s="32"/>
      <c r="AZ286" s="32"/>
      <c r="BA286" s="32"/>
      <c r="BB286" s="32"/>
      <c r="BC286" s="32"/>
      <c r="BD286" s="32"/>
      <c r="BE286" s="32"/>
      <c r="BF286" s="32"/>
      <c r="BG286" s="32"/>
      <c r="BH286" s="32"/>
      <c r="BI286" s="32"/>
      <c r="BJ286" s="32"/>
      <c r="BK286" s="32"/>
      <c r="BL286" s="32"/>
      <c r="BM286" s="32"/>
      <c r="BN286" s="32"/>
      <c r="BO286" s="32"/>
      <c r="BP286" s="32"/>
      <c r="BQ286" s="32"/>
      <c r="BR286" s="32"/>
      <c r="BS286" s="32"/>
      <c r="BT286" s="32"/>
      <c r="BU286" s="32"/>
      <c r="BV286" s="32"/>
      <c r="BW286" s="32"/>
      <c r="BX286" s="32"/>
      <c r="BY286" s="32"/>
      <c r="BZ286" s="32"/>
      <c r="CA286" s="32"/>
      <c r="CB286" s="32"/>
      <c r="CC286" s="32"/>
      <c r="CD286" s="32"/>
      <c r="CE286" s="32"/>
      <c r="CF286" s="32"/>
      <c r="CG286" s="32"/>
      <c r="CH286" s="32"/>
      <c r="CI286" s="32"/>
      <c r="CJ286" s="32"/>
      <c r="CK286" s="32"/>
      <c r="CL286" s="32"/>
      <c r="CM286" s="32"/>
      <c r="CN286" s="32"/>
      <c r="CO286" s="32"/>
      <c r="CP286" s="32"/>
      <c r="CQ286" s="32"/>
      <c r="CR286" s="32"/>
      <c r="CS286" s="32"/>
      <c r="CT286" s="32"/>
      <c r="CU286" s="32"/>
    </row>
    <row r="287" spans="2:99"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F287" s="32"/>
      <c r="AG287" s="32"/>
      <c r="AH287" s="32"/>
      <c r="AI287" s="32"/>
      <c r="AJ287" s="32"/>
      <c r="AK287" s="32"/>
      <c r="AL287" s="32"/>
      <c r="AM287" s="32"/>
      <c r="AN287" s="32"/>
      <c r="AO287" s="32"/>
      <c r="AP287" s="32"/>
      <c r="AQ287" s="32"/>
      <c r="AR287" s="32"/>
      <c r="AS287" s="32"/>
      <c r="AT287" s="32"/>
      <c r="AU287" s="32"/>
      <c r="AV287" s="32"/>
      <c r="AW287" s="32"/>
      <c r="AX287" s="32"/>
      <c r="AY287" s="32"/>
      <c r="AZ287" s="32"/>
      <c r="BA287" s="32"/>
      <c r="BB287" s="32"/>
      <c r="BC287" s="32"/>
      <c r="BD287" s="32"/>
      <c r="BE287" s="32"/>
      <c r="BF287" s="32"/>
      <c r="BG287" s="32"/>
      <c r="BH287" s="32"/>
      <c r="BI287" s="32"/>
      <c r="BJ287" s="32"/>
      <c r="BK287" s="32"/>
      <c r="BL287" s="32"/>
      <c r="BM287" s="32"/>
      <c r="BN287" s="32"/>
      <c r="BO287" s="32"/>
      <c r="BP287" s="32"/>
      <c r="BQ287" s="32"/>
      <c r="BR287" s="32"/>
      <c r="BS287" s="32"/>
      <c r="BT287" s="32"/>
      <c r="BU287" s="32"/>
      <c r="BV287" s="32"/>
      <c r="BW287" s="32"/>
      <c r="BX287" s="32"/>
      <c r="BY287" s="32"/>
      <c r="BZ287" s="32"/>
      <c r="CA287" s="32"/>
      <c r="CB287" s="32"/>
      <c r="CC287" s="32"/>
      <c r="CD287" s="32"/>
      <c r="CE287" s="32"/>
      <c r="CF287" s="32"/>
      <c r="CG287" s="32"/>
      <c r="CH287" s="32"/>
      <c r="CI287" s="32"/>
      <c r="CJ287" s="32"/>
      <c r="CK287" s="32"/>
      <c r="CL287" s="32"/>
      <c r="CM287" s="32"/>
      <c r="CN287" s="32"/>
      <c r="CO287" s="32"/>
      <c r="CP287" s="32"/>
      <c r="CQ287" s="32"/>
      <c r="CR287" s="32"/>
      <c r="CS287" s="32"/>
      <c r="CT287" s="32"/>
      <c r="CU287" s="32"/>
    </row>
    <row r="288" spans="2:99"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F288" s="32"/>
      <c r="AG288" s="32"/>
      <c r="AH288" s="32"/>
      <c r="AI288" s="32"/>
      <c r="AJ288" s="32"/>
      <c r="AK288" s="32"/>
      <c r="AL288" s="32"/>
      <c r="AM288" s="32"/>
      <c r="AN288" s="32"/>
      <c r="AO288" s="32"/>
      <c r="AP288" s="32"/>
      <c r="AQ288" s="32"/>
      <c r="AR288" s="32"/>
      <c r="AS288" s="32"/>
      <c r="AT288" s="32"/>
      <c r="AU288" s="32"/>
      <c r="AV288" s="32"/>
      <c r="AW288" s="32"/>
      <c r="AX288" s="32"/>
      <c r="AY288" s="32"/>
      <c r="AZ288" s="32"/>
      <c r="BA288" s="32"/>
      <c r="BB288" s="32"/>
      <c r="BC288" s="32"/>
      <c r="BD288" s="32"/>
      <c r="BE288" s="32"/>
      <c r="BF288" s="32"/>
      <c r="BG288" s="32"/>
      <c r="BH288" s="32"/>
      <c r="BI288" s="32"/>
      <c r="BJ288" s="32"/>
      <c r="BK288" s="32"/>
      <c r="BL288" s="32"/>
      <c r="BM288" s="32"/>
      <c r="BN288" s="32"/>
      <c r="BO288" s="32"/>
      <c r="BP288" s="32"/>
      <c r="BQ288" s="32"/>
      <c r="BR288" s="32"/>
      <c r="BS288" s="32"/>
      <c r="BT288" s="32"/>
      <c r="BU288" s="32"/>
      <c r="BV288" s="32"/>
      <c r="BW288" s="32"/>
      <c r="BX288" s="32"/>
      <c r="BY288" s="32"/>
      <c r="BZ288" s="32"/>
      <c r="CA288" s="32"/>
      <c r="CB288" s="32"/>
      <c r="CC288" s="32"/>
      <c r="CD288" s="32"/>
      <c r="CE288" s="32"/>
      <c r="CF288" s="32"/>
      <c r="CG288" s="32"/>
      <c r="CH288" s="32"/>
      <c r="CI288" s="32"/>
      <c r="CJ288" s="32"/>
      <c r="CK288" s="32"/>
      <c r="CL288" s="32"/>
      <c r="CM288" s="32"/>
      <c r="CN288" s="32"/>
      <c r="CO288" s="32"/>
      <c r="CP288" s="32"/>
      <c r="CQ288" s="32"/>
      <c r="CR288" s="32"/>
      <c r="CS288" s="32"/>
      <c r="CT288" s="32"/>
      <c r="CU288" s="32"/>
    </row>
    <row r="289" spans="2:99"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F289" s="32"/>
      <c r="AG289" s="32"/>
      <c r="AH289" s="32"/>
      <c r="AI289" s="32"/>
      <c r="AJ289" s="32"/>
      <c r="AK289" s="32"/>
      <c r="AL289" s="32"/>
      <c r="AM289" s="32"/>
      <c r="AN289" s="32"/>
      <c r="AO289" s="32"/>
      <c r="AP289" s="32"/>
      <c r="AQ289" s="32"/>
      <c r="AR289" s="32"/>
      <c r="AS289" s="32"/>
      <c r="AT289" s="32"/>
      <c r="AU289" s="32"/>
      <c r="AV289" s="32"/>
      <c r="AW289" s="32"/>
      <c r="AX289" s="32"/>
      <c r="AY289" s="32"/>
      <c r="AZ289" s="32"/>
      <c r="BA289" s="32"/>
      <c r="BB289" s="32"/>
      <c r="BC289" s="32"/>
      <c r="BD289" s="32"/>
      <c r="BE289" s="32"/>
      <c r="BF289" s="32"/>
      <c r="BG289" s="32"/>
      <c r="BH289" s="32"/>
      <c r="BI289" s="32"/>
      <c r="BJ289" s="32"/>
      <c r="BK289" s="32"/>
      <c r="BL289" s="32"/>
      <c r="BM289" s="32"/>
      <c r="BN289" s="32"/>
      <c r="BO289" s="32"/>
      <c r="BP289" s="32"/>
      <c r="BQ289" s="32"/>
      <c r="BR289" s="32"/>
      <c r="BS289" s="32"/>
      <c r="BT289" s="32"/>
      <c r="BU289" s="32"/>
      <c r="BV289" s="32"/>
      <c r="BW289" s="32"/>
      <c r="BX289" s="32"/>
      <c r="BY289" s="32"/>
      <c r="BZ289" s="32"/>
      <c r="CA289" s="32"/>
      <c r="CB289" s="32"/>
      <c r="CC289" s="32"/>
      <c r="CD289" s="32"/>
      <c r="CE289" s="32"/>
      <c r="CF289" s="32"/>
      <c r="CG289" s="32"/>
      <c r="CH289" s="32"/>
      <c r="CI289" s="32"/>
      <c r="CJ289" s="32"/>
      <c r="CK289" s="32"/>
      <c r="CL289" s="32"/>
      <c r="CM289" s="32"/>
      <c r="CN289" s="32"/>
      <c r="CO289" s="32"/>
      <c r="CP289" s="32"/>
      <c r="CQ289" s="32"/>
      <c r="CR289" s="32"/>
      <c r="CS289" s="32"/>
      <c r="CT289" s="32"/>
      <c r="CU289" s="32"/>
    </row>
    <row r="290" spans="2:99"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F290" s="32"/>
      <c r="AG290" s="32"/>
      <c r="AH290" s="32"/>
      <c r="AI290" s="32"/>
      <c r="AJ290" s="32"/>
      <c r="AK290" s="32"/>
      <c r="AL290" s="32"/>
      <c r="AM290" s="32"/>
      <c r="AN290" s="32"/>
      <c r="AO290" s="32"/>
      <c r="AP290" s="32"/>
      <c r="AQ290" s="32"/>
      <c r="AR290" s="32"/>
      <c r="AS290" s="32"/>
      <c r="AT290" s="32"/>
      <c r="AU290" s="32"/>
      <c r="AV290" s="32"/>
      <c r="AW290" s="32"/>
      <c r="AX290" s="32"/>
      <c r="AY290" s="32"/>
      <c r="AZ290" s="32"/>
      <c r="BA290" s="32"/>
      <c r="BB290" s="32"/>
      <c r="BC290" s="32"/>
      <c r="BD290" s="32"/>
      <c r="BE290" s="32"/>
      <c r="BF290" s="32"/>
      <c r="BG290" s="32"/>
      <c r="BH290" s="32"/>
      <c r="BI290" s="32"/>
      <c r="BJ290" s="32"/>
      <c r="BK290" s="32"/>
      <c r="BL290" s="32"/>
      <c r="BM290" s="32"/>
      <c r="BN290" s="32"/>
      <c r="BO290" s="32"/>
      <c r="BP290" s="32"/>
      <c r="BQ290" s="32"/>
      <c r="BR290" s="32"/>
      <c r="BS290" s="32"/>
      <c r="BT290" s="32"/>
      <c r="BU290" s="32"/>
      <c r="BV290" s="32"/>
      <c r="BW290" s="32"/>
      <c r="BX290" s="32"/>
      <c r="BY290" s="32"/>
      <c r="BZ290" s="32"/>
      <c r="CA290" s="32"/>
      <c r="CB290" s="32"/>
      <c r="CC290" s="32"/>
      <c r="CD290" s="32"/>
      <c r="CE290" s="32"/>
      <c r="CF290" s="32"/>
      <c r="CG290" s="32"/>
      <c r="CH290" s="32"/>
      <c r="CI290" s="32"/>
      <c r="CJ290" s="32"/>
      <c r="CK290" s="32"/>
      <c r="CL290" s="32"/>
      <c r="CM290" s="32"/>
      <c r="CN290" s="32"/>
      <c r="CO290" s="32"/>
      <c r="CP290" s="32"/>
      <c r="CQ290" s="32"/>
      <c r="CR290" s="32"/>
      <c r="CS290" s="32"/>
      <c r="CT290" s="32"/>
      <c r="CU290" s="32"/>
    </row>
    <row r="291" spans="2:99"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F291" s="32"/>
      <c r="AG291" s="32"/>
      <c r="AH291" s="32"/>
      <c r="AI291" s="32"/>
      <c r="AJ291" s="32"/>
      <c r="AK291" s="32"/>
      <c r="AL291" s="32"/>
      <c r="AM291" s="32"/>
      <c r="AN291" s="32"/>
      <c r="AO291" s="32"/>
      <c r="AP291" s="32"/>
      <c r="AQ291" s="32"/>
      <c r="AR291" s="32"/>
      <c r="AS291" s="32"/>
      <c r="AT291" s="32"/>
      <c r="AU291" s="32"/>
      <c r="AV291" s="32"/>
      <c r="AW291" s="32"/>
      <c r="AX291" s="32"/>
      <c r="AY291" s="32"/>
      <c r="AZ291" s="32"/>
      <c r="BA291" s="32"/>
      <c r="BB291" s="32"/>
      <c r="BC291" s="32"/>
      <c r="BD291" s="32"/>
      <c r="BE291" s="32"/>
      <c r="BF291" s="32"/>
      <c r="BG291" s="32"/>
      <c r="BH291" s="32"/>
      <c r="BI291" s="32"/>
      <c r="BJ291" s="32"/>
      <c r="BK291" s="32"/>
      <c r="BL291" s="32"/>
      <c r="BM291" s="32"/>
      <c r="BN291" s="32"/>
      <c r="BO291" s="32"/>
      <c r="BP291" s="32"/>
      <c r="BQ291" s="32"/>
      <c r="BR291" s="32"/>
      <c r="BS291" s="32"/>
      <c r="BT291" s="32"/>
      <c r="BU291" s="32"/>
      <c r="BV291" s="32"/>
      <c r="BW291" s="32"/>
      <c r="BX291" s="32"/>
      <c r="BY291" s="32"/>
      <c r="BZ291" s="32"/>
      <c r="CA291" s="32"/>
      <c r="CB291" s="32"/>
      <c r="CC291" s="32"/>
      <c r="CD291" s="32"/>
      <c r="CE291" s="32"/>
      <c r="CF291" s="32"/>
      <c r="CG291" s="32"/>
      <c r="CH291" s="32"/>
      <c r="CI291" s="32"/>
      <c r="CJ291" s="32"/>
      <c r="CK291" s="32"/>
      <c r="CL291" s="32"/>
      <c r="CM291" s="32"/>
      <c r="CN291" s="32"/>
      <c r="CO291" s="32"/>
      <c r="CP291" s="32"/>
      <c r="CQ291" s="32"/>
      <c r="CR291" s="32"/>
      <c r="CS291" s="32"/>
      <c r="CT291" s="32"/>
      <c r="CU291" s="32"/>
    </row>
    <row r="292" spans="2:99"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F292" s="32"/>
      <c r="AG292" s="32"/>
      <c r="AH292" s="32"/>
      <c r="AI292" s="32"/>
      <c r="AJ292" s="32"/>
      <c r="AK292" s="32"/>
      <c r="AL292" s="32"/>
      <c r="AM292" s="32"/>
      <c r="AN292" s="32"/>
      <c r="AO292" s="32"/>
      <c r="AP292" s="32"/>
      <c r="AQ292" s="32"/>
      <c r="AR292" s="32"/>
      <c r="AS292" s="32"/>
      <c r="AT292" s="32"/>
      <c r="AU292" s="32"/>
      <c r="AV292" s="32"/>
      <c r="AW292" s="32"/>
      <c r="AX292" s="32"/>
      <c r="AY292" s="32"/>
      <c r="AZ292" s="32"/>
      <c r="BA292" s="32"/>
      <c r="BB292" s="32"/>
      <c r="BC292" s="32"/>
      <c r="BD292" s="32"/>
      <c r="BE292" s="32"/>
      <c r="BF292" s="32"/>
      <c r="BG292" s="32"/>
      <c r="BH292" s="32"/>
      <c r="BI292" s="32"/>
      <c r="BJ292" s="32"/>
      <c r="BK292" s="32"/>
      <c r="BL292" s="32"/>
      <c r="BM292" s="32"/>
      <c r="BN292" s="32"/>
      <c r="BO292" s="32"/>
      <c r="BP292" s="32"/>
      <c r="BQ292" s="32"/>
      <c r="BR292" s="32"/>
      <c r="BS292" s="32"/>
      <c r="BT292" s="32"/>
      <c r="BU292" s="32"/>
      <c r="BV292" s="32"/>
      <c r="BW292" s="32"/>
      <c r="BX292" s="32"/>
      <c r="BY292" s="32"/>
      <c r="BZ292" s="32"/>
      <c r="CA292" s="32"/>
      <c r="CB292" s="32"/>
      <c r="CC292" s="32"/>
      <c r="CD292" s="32"/>
      <c r="CE292" s="32"/>
      <c r="CF292" s="32"/>
      <c r="CG292" s="32"/>
      <c r="CH292" s="32"/>
      <c r="CI292" s="32"/>
      <c r="CJ292" s="32"/>
      <c r="CK292" s="32"/>
      <c r="CL292" s="32"/>
      <c r="CM292" s="32"/>
      <c r="CN292" s="32"/>
      <c r="CO292" s="32"/>
      <c r="CP292" s="32"/>
      <c r="CQ292" s="32"/>
      <c r="CR292" s="32"/>
      <c r="CS292" s="32"/>
      <c r="CT292" s="32"/>
      <c r="CU292" s="32"/>
    </row>
    <row r="293" spans="2:99"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F293" s="32"/>
      <c r="AG293" s="32"/>
      <c r="AH293" s="32"/>
      <c r="AI293" s="32"/>
      <c r="AJ293" s="32"/>
      <c r="AK293" s="32"/>
      <c r="AL293" s="32"/>
      <c r="AM293" s="32"/>
      <c r="AN293" s="32"/>
      <c r="AO293" s="32"/>
      <c r="AP293" s="32"/>
      <c r="AQ293" s="32"/>
      <c r="AR293" s="32"/>
      <c r="AS293" s="32"/>
      <c r="AT293" s="32"/>
      <c r="AU293" s="32"/>
      <c r="AV293" s="32"/>
      <c r="AW293" s="32"/>
      <c r="AX293" s="32"/>
      <c r="AY293" s="32"/>
      <c r="AZ293" s="32"/>
      <c r="BA293" s="32"/>
      <c r="BB293" s="32"/>
      <c r="BC293" s="32"/>
      <c r="BD293" s="32"/>
      <c r="BE293" s="32"/>
      <c r="BF293" s="32"/>
      <c r="BG293" s="32"/>
      <c r="BH293" s="32"/>
      <c r="BI293" s="32"/>
      <c r="BJ293" s="32"/>
      <c r="BK293" s="32"/>
      <c r="BL293" s="32"/>
      <c r="BM293" s="32"/>
      <c r="BN293" s="32"/>
      <c r="BO293" s="32"/>
      <c r="BP293" s="32"/>
      <c r="BQ293" s="32"/>
      <c r="BR293" s="32"/>
      <c r="BS293" s="32"/>
      <c r="BT293" s="32"/>
      <c r="BU293" s="32"/>
      <c r="BV293" s="32"/>
      <c r="BW293" s="32"/>
      <c r="BX293" s="32"/>
      <c r="BY293" s="32"/>
      <c r="BZ293" s="32"/>
      <c r="CA293" s="32"/>
      <c r="CB293" s="32"/>
      <c r="CC293" s="32"/>
      <c r="CD293" s="32"/>
      <c r="CE293" s="32"/>
      <c r="CF293" s="32"/>
      <c r="CG293" s="32"/>
      <c r="CH293" s="32"/>
      <c r="CI293" s="32"/>
      <c r="CJ293" s="32"/>
      <c r="CK293" s="32"/>
      <c r="CL293" s="32"/>
      <c r="CM293" s="32"/>
      <c r="CN293" s="32"/>
      <c r="CO293" s="32"/>
      <c r="CP293" s="32"/>
      <c r="CQ293" s="32"/>
      <c r="CR293" s="32"/>
      <c r="CS293" s="32"/>
      <c r="CT293" s="32"/>
      <c r="CU293" s="32"/>
    </row>
    <row r="294" spans="2:99"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F294" s="32"/>
      <c r="AG294" s="32"/>
      <c r="AH294" s="32"/>
      <c r="AI294" s="32"/>
      <c r="AJ294" s="32"/>
      <c r="AK294" s="32"/>
      <c r="AL294" s="32"/>
      <c r="AM294" s="32"/>
      <c r="AN294" s="32"/>
      <c r="AO294" s="32"/>
      <c r="AP294" s="32"/>
      <c r="AQ294" s="32"/>
      <c r="AR294" s="32"/>
      <c r="AS294" s="32"/>
      <c r="AT294" s="32"/>
      <c r="AU294" s="32"/>
      <c r="AV294" s="32"/>
      <c r="AW294" s="32"/>
      <c r="AX294" s="32"/>
      <c r="AY294" s="32"/>
      <c r="AZ294" s="32"/>
      <c r="BA294" s="32"/>
      <c r="BB294" s="32"/>
      <c r="BC294" s="32"/>
      <c r="BD294" s="32"/>
      <c r="BE294" s="32"/>
      <c r="BF294" s="32"/>
      <c r="BG294" s="32"/>
      <c r="BH294" s="32"/>
      <c r="BI294" s="32"/>
      <c r="BJ294" s="32"/>
      <c r="BK294" s="32"/>
      <c r="BL294" s="32"/>
      <c r="BM294" s="32"/>
      <c r="BN294" s="32"/>
      <c r="BO294" s="32"/>
      <c r="BP294" s="32"/>
      <c r="BQ294" s="32"/>
      <c r="BR294" s="32"/>
      <c r="BS294" s="32"/>
      <c r="BT294" s="32"/>
      <c r="BU294" s="32"/>
      <c r="BV294" s="32"/>
      <c r="BW294" s="32"/>
      <c r="BX294" s="32"/>
      <c r="BY294" s="32"/>
      <c r="BZ294" s="32"/>
      <c r="CA294" s="32"/>
      <c r="CB294" s="32"/>
      <c r="CC294" s="32"/>
      <c r="CD294" s="32"/>
      <c r="CE294" s="32"/>
      <c r="CF294" s="32"/>
      <c r="CG294" s="32"/>
      <c r="CH294" s="32"/>
      <c r="CI294" s="32"/>
      <c r="CJ294" s="32"/>
      <c r="CK294" s="32"/>
      <c r="CL294" s="32"/>
      <c r="CM294" s="32"/>
      <c r="CN294" s="32"/>
      <c r="CO294" s="32"/>
      <c r="CP294" s="32"/>
      <c r="CQ294" s="32"/>
      <c r="CR294" s="32"/>
      <c r="CS294" s="32"/>
      <c r="CT294" s="32"/>
      <c r="CU294" s="32"/>
    </row>
    <row r="295" spans="2:99"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F295" s="32"/>
      <c r="AG295" s="32"/>
      <c r="AH295" s="32"/>
      <c r="AI295" s="32"/>
      <c r="AJ295" s="32"/>
      <c r="AK295" s="32"/>
      <c r="AL295" s="32"/>
      <c r="AM295" s="32"/>
      <c r="AN295" s="32"/>
      <c r="AO295" s="32"/>
      <c r="AP295" s="32"/>
      <c r="AQ295" s="32"/>
      <c r="AR295" s="32"/>
      <c r="AS295" s="32"/>
      <c r="AT295" s="32"/>
      <c r="AU295" s="32"/>
      <c r="AV295" s="32"/>
      <c r="AW295" s="32"/>
      <c r="AX295" s="32"/>
      <c r="AY295" s="32"/>
      <c r="AZ295" s="32"/>
      <c r="BA295" s="32"/>
      <c r="BB295" s="32"/>
      <c r="BC295" s="32"/>
      <c r="BD295" s="32"/>
      <c r="BE295" s="32"/>
      <c r="BF295" s="32"/>
      <c r="BG295" s="32"/>
      <c r="BH295" s="32"/>
      <c r="BI295" s="32"/>
      <c r="BJ295" s="32"/>
      <c r="BK295" s="32"/>
      <c r="BL295" s="32"/>
      <c r="BM295" s="32"/>
      <c r="BN295" s="32"/>
      <c r="BO295" s="32"/>
      <c r="BP295" s="32"/>
      <c r="BQ295" s="32"/>
      <c r="BR295" s="32"/>
      <c r="BS295" s="32"/>
      <c r="BT295" s="32"/>
      <c r="BU295" s="32"/>
      <c r="BV295" s="32"/>
      <c r="BW295" s="32"/>
      <c r="BX295" s="32"/>
      <c r="BY295" s="32"/>
      <c r="BZ295" s="32"/>
      <c r="CA295" s="32"/>
      <c r="CB295" s="32"/>
      <c r="CC295" s="32"/>
      <c r="CD295" s="32"/>
      <c r="CE295" s="32"/>
      <c r="CF295" s="32"/>
      <c r="CG295" s="32"/>
      <c r="CH295" s="32"/>
      <c r="CI295" s="32"/>
      <c r="CJ295" s="32"/>
      <c r="CK295" s="32"/>
      <c r="CL295" s="32"/>
      <c r="CM295" s="32"/>
      <c r="CN295" s="32"/>
      <c r="CO295" s="32"/>
      <c r="CP295" s="32"/>
      <c r="CQ295" s="32"/>
      <c r="CR295" s="32"/>
      <c r="CS295" s="32"/>
      <c r="CT295" s="32"/>
      <c r="CU295" s="32"/>
    </row>
    <row r="296" spans="2:99"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F296" s="32"/>
      <c r="AG296" s="32"/>
      <c r="AH296" s="32"/>
      <c r="AI296" s="32"/>
      <c r="AJ296" s="32"/>
      <c r="AK296" s="32"/>
      <c r="AL296" s="32"/>
      <c r="AM296" s="32"/>
      <c r="AN296" s="32"/>
      <c r="AO296" s="32"/>
      <c r="AP296" s="32"/>
      <c r="AQ296" s="32"/>
      <c r="AR296" s="32"/>
      <c r="AS296" s="32"/>
      <c r="AT296" s="32"/>
      <c r="AU296" s="32"/>
      <c r="AV296" s="32"/>
      <c r="AW296" s="32"/>
      <c r="AX296" s="32"/>
      <c r="AY296" s="32"/>
      <c r="AZ296" s="32"/>
      <c r="BA296" s="32"/>
      <c r="BB296" s="32"/>
      <c r="BC296" s="32"/>
      <c r="BD296" s="32"/>
      <c r="BE296" s="32"/>
      <c r="BF296" s="32"/>
      <c r="BG296" s="32"/>
      <c r="BH296" s="32"/>
      <c r="BI296" s="32"/>
      <c r="BJ296" s="32"/>
      <c r="BK296" s="32"/>
      <c r="BL296" s="32"/>
      <c r="BM296" s="32"/>
      <c r="BN296" s="32"/>
      <c r="BO296" s="32"/>
      <c r="BP296" s="32"/>
      <c r="BQ296" s="32"/>
      <c r="BR296" s="32"/>
      <c r="BS296" s="32"/>
      <c r="BT296" s="32"/>
      <c r="BU296" s="32"/>
      <c r="BV296" s="32"/>
      <c r="BW296" s="32"/>
      <c r="BX296" s="32"/>
      <c r="BY296" s="32"/>
      <c r="BZ296" s="32"/>
      <c r="CA296" s="32"/>
      <c r="CB296" s="32"/>
      <c r="CC296" s="32"/>
      <c r="CD296" s="32"/>
      <c r="CE296" s="32"/>
      <c r="CF296" s="32"/>
      <c r="CG296" s="32"/>
      <c r="CH296" s="32"/>
      <c r="CI296" s="32"/>
      <c r="CJ296" s="32"/>
      <c r="CK296" s="32"/>
      <c r="CL296" s="32"/>
      <c r="CM296" s="32"/>
      <c r="CN296" s="32"/>
      <c r="CO296" s="32"/>
      <c r="CP296" s="32"/>
      <c r="CQ296" s="32"/>
      <c r="CR296" s="32"/>
      <c r="CS296" s="32"/>
      <c r="CT296" s="32"/>
      <c r="CU296" s="32"/>
    </row>
    <row r="297" spans="2:99"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F297" s="32"/>
      <c r="AG297" s="32"/>
      <c r="AH297" s="32"/>
      <c r="AI297" s="32"/>
      <c r="AJ297" s="32"/>
      <c r="AK297" s="32"/>
      <c r="AL297" s="32"/>
      <c r="AM297" s="32"/>
      <c r="AN297" s="32"/>
      <c r="AO297" s="32"/>
      <c r="AP297" s="32"/>
      <c r="AQ297" s="32"/>
      <c r="AR297" s="32"/>
      <c r="AS297" s="32"/>
      <c r="AT297" s="32"/>
      <c r="AU297" s="32"/>
      <c r="AV297" s="32"/>
      <c r="AW297" s="32"/>
      <c r="AX297" s="32"/>
      <c r="AY297" s="32"/>
      <c r="AZ297" s="32"/>
      <c r="BA297" s="32"/>
      <c r="BB297" s="32"/>
      <c r="BC297" s="32"/>
      <c r="BD297" s="32"/>
      <c r="BE297" s="32"/>
      <c r="BF297" s="32"/>
      <c r="BG297" s="32"/>
      <c r="BH297" s="32"/>
      <c r="BI297" s="32"/>
      <c r="BJ297" s="32"/>
      <c r="BK297" s="32"/>
      <c r="BL297" s="32"/>
      <c r="BM297" s="32"/>
      <c r="BN297" s="32"/>
      <c r="BO297" s="32"/>
      <c r="BP297" s="32"/>
      <c r="BQ297" s="32"/>
      <c r="BR297" s="32"/>
      <c r="BS297" s="32"/>
      <c r="BT297" s="32"/>
      <c r="BU297" s="32"/>
      <c r="BV297" s="32"/>
      <c r="BW297" s="32"/>
      <c r="BX297" s="32"/>
      <c r="BY297" s="32"/>
      <c r="BZ297" s="32"/>
      <c r="CA297" s="32"/>
      <c r="CB297" s="32"/>
      <c r="CC297" s="32"/>
      <c r="CD297" s="32"/>
      <c r="CE297" s="32"/>
      <c r="CF297" s="32"/>
      <c r="CG297" s="32"/>
      <c r="CH297" s="32"/>
      <c r="CI297" s="32"/>
      <c r="CJ297" s="32"/>
      <c r="CK297" s="32"/>
      <c r="CL297" s="32"/>
      <c r="CM297" s="32"/>
      <c r="CN297" s="32"/>
      <c r="CO297" s="32"/>
      <c r="CP297" s="32"/>
      <c r="CQ297" s="32"/>
      <c r="CR297" s="32"/>
      <c r="CS297" s="32"/>
      <c r="CT297" s="32"/>
      <c r="CU297" s="32"/>
    </row>
    <row r="298" spans="2:99"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F298" s="32"/>
      <c r="AG298" s="32"/>
      <c r="AH298" s="32"/>
      <c r="AI298" s="32"/>
      <c r="AJ298" s="32"/>
      <c r="AK298" s="32"/>
      <c r="AL298" s="32"/>
      <c r="AM298" s="32"/>
      <c r="AN298" s="32"/>
      <c r="AO298" s="32"/>
      <c r="AP298" s="32"/>
      <c r="AQ298" s="32"/>
      <c r="AR298" s="32"/>
      <c r="AS298" s="32"/>
      <c r="AT298" s="32"/>
      <c r="AU298" s="32"/>
      <c r="AV298" s="32"/>
      <c r="AW298" s="32"/>
      <c r="AX298" s="32"/>
      <c r="AY298" s="32"/>
      <c r="AZ298" s="32"/>
      <c r="BA298" s="32"/>
      <c r="BB298" s="32"/>
      <c r="BC298" s="32"/>
      <c r="BD298" s="32"/>
      <c r="BE298" s="32"/>
      <c r="BF298" s="32"/>
      <c r="BG298" s="32"/>
      <c r="BH298" s="32"/>
      <c r="BI298" s="32"/>
      <c r="BJ298" s="32"/>
      <c r="BK298" s="32"/>
      <c r="BL298" s="32"/>
      <c r="BM298" s="32"/>
      <c r="BN298" s="32"/>
      <c r="BO298" s="32"/>
      <c r="BP298" s="32"/>
      <c r="BQ298" s="32"/>
      <c r="BR298" s="32"/>
      <c r="BS298" s="32"/>
      <c r="BT298" s="32"/>
      <c r="BU298" s="32"/>
      <c r="BV298" s="32"/>
      <c r="BW298" s="32"/>
      <c r="BX298" s="32"/>
      <c r="BY298" s="32"/>
      <c r="BZ298" s="32"/>
      <c r="CA298" s="32"/>
      <c r="CB298" s="32"/>
      <c r="CC298" s="32"/>
      <c r="CD298" s="32"/>
      <c r="CE298" s="32"/>
      <c r="CF298" s="32"/>
      <c r="CG298" s="32"/>
      <c r="CH298" s="32"/>
      <c r="CI298" s="32"/>
      <c r="CJ298" s="32"/>
      <c r="CK298" s="32"/>
      <c r="CL298" s="32"/>
      <c r="CM298" s="32"/>
      <c r="CN298" s="32"/>
      <c r="CO298" s="32"/>
      <c r="CP298" s="32"/>
      <c r="CQ298" s="32"/>
      <c r="CR298" s="32"/>
      <c r="CS298" s="32"/>
      <c r="CT298" s="32"/>
      <c r="CU298" s="32"/>
    </row>
    <row r="299" spans="2:99"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F299" s="32"/>
      <c r="AG299" s="32"/>
      <c r="AH299" s="32"/>
      <c r="AI299" s="32"/>
      <c r="AJ299" s="32"/>
      <c r="AK299" s="32"/>
      <c r="AL299" s="32"/>
      <c r="AM299" s="32"/>
      <c r="AN299" s="32"/>
      <c r="AO299" s="32"/>
      <c r="AP299" s="32"/>
      <c r="AQ299" s="32"/>
      <c r="AR299" s="32"/>
      <c r="AS299" s="32"/>
      <c r="AT299" s="32"/>
      <c r="AU299" s="32"/>
      <c r="AV299" s="32"/>
      <c r="AW299" s="32"/>
      <c r="AX299" s="32"/>
      <c r="AY299" s="32"/>
      <c r="AZ299" s="32"/>
      <c r="BA299" s="32"/>
      <c r="BB299" s="32"/>
      <c r="BC299" s="32"/>
      <c r="BD299" s="32"/>
      <c r="BE299" s="32"/>
      <c r="BF299" s="32"/>
      <c r="BG299" s="32"/>
      <c r="BH299" s="32"/>
      <c r="BI299" s="32"/>
      <c r="BJ299" s="32"/>
      <c r="BK299" s="32"/>
      <c r="BL299" s="32"/>
      <c r="BM299" s="32"/>
      <c r="BN299" s="32"/>
      <c r="BO299" s="32"/>
      <c r="BP299" s="32"/>
      <c r="BQ299" s="32"/>
      <c r="BR299" s="32"/>
      <c r="BS299" s="32"/>
      <c r="BT299" s="32"/>
      <c r="BU299" s="32"/>
      <c r="BV299" s="32"/>
      <c r="BW299" s="32"/>
      <c r="BX299" s="32"/>
      <c r="BY299" s="32"/>
      <c r="BZ299" s="32"/>
      <c r="CA299" s="32"/>
      <c r="CB299" s="32"/>
      <c r="CC299" s="32"/>
      <c r="CD299" s="32"/>
      <c r="CE299" s="32"/>
      <c r="CF299" s="32"/>
      <c r="CG299" s="32"/>
      <c r="CH299" s="32"/>
      <c r="CI299" s="32"/>
      <c r="CJ299" s="32"/>
      <c r="CK299" s="32"/>
      <c r="CL299" s="32"/>
      <c r="CM299" s="32"/>
      <c r="CN299" s="32"/>
      <c r="CO299" s="32"/>
      <c r="CP299" s="32"/>
      <c r="CQ299" s="32"/>
      <c r="CR299" s="32"/>
      <c r="CS299" s="32"/>
      <c r="CT299" s="32"/>
      <c r="CU299" s="32"/>
    </row>
    <row r="300" spans="2:99"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F300" s="32"/>
      <c r="AG300" s="32"/>
      <c r="AH300" s="32"/>
      <c r="AI300" s="32"/>
      <c r="AJ300" s="32"/>
      <c r="AK300" s="32"/>
      <c r="AL300" s="32"/>
      <c r="AM300" s="32"/>
      <c r="AN300" s="32"/>
      <c r="AO300" s="32"/>
      <c r="AP300" s="32"/>
      <c r="AQ300" s="32"/>
      <c r="AR300" s="32"/>
      <c r="AS300" s="32"/>
      <c r="AT300" s="32"/>
      <c r="AU300" s="32"/>
      <c r="AV300" s="32"/>
      <c r="AW300" s="32"/>
      <c r="AX300" s="32"/>
      <c r="AY300" s="32"/>
      <c r="AZ300" s="32"/>
      <c r="BA300" s="32"/>
      <c r="BB300" s="32"/>
      <c r="BC300" s="32"/>
      <c r="BD300" s="32"/>
      <c r="BE300" s="32"/>
      <c r="BF300" s="32"/>
      <c r="BG300" s="32"/>
      <c r="BH300" s="32"/>
      <c r="BI300" s="32"/>
      <c r="BJ300" s="32"/>
      <c r="BK300" s="32"/>
      <c r="BL300" s="32"/>
      <c r="BM300" s="32"/>
      <c r="BN300" s="32"/>
      <c r="BO300" s="32"/>
      <c r="BP300" s="32"/>
      <c r="BQ300" s="32"/>
      <c r="BR300" s="32"/>
      <c r="BS300" s="32"/>
      <c r="BT300" s="32"/>
      <c r="BU300" s="32"/>
      <c r="BV300" s="32"/>
      <c r="BW300" s="32"/>
      <c r="BX300" s="32"/>
      <c r="BY300" s="32"/>
      <c r="BZ300" s="32"/>
      <c r="CA300" s="32"/>
      <c r="CB300" s="32"/>
      <c r="CC300" s="32"/>
      <c r="CD300" s="32"/>
      <c r="CE300" s="32"/>
      <c r="CF300" s="32"/>
      <c r="CG300" s="32"/>
      <c r="CH300" s="32"/>
      <c r="CI300" s="32"/>
      <c r="CJ300" s="32"/>
      <c r="CK300" s="32"/>
      <c r="CL300" s="32"/>
      <c r="CM300" s="32"/>
      <c r="CN300" s="32"/>
      <c r="CO300" s="32"/>
      <c r="CP300" s="32"/>
      <c r="CQ300" s="32"/>
      <c r="CR300" s="32"/>
      <c r="CS300" s="32"/>
      <c r="CT300" s="32"/>
      <c r="CU300" s="32"/>
    </row>
    <row r="301" spans="2:99"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F301" s="32"/>
      <c r="AG301" s="32"/>
      <c r="AH301" s="32"/>
      <c r="AI301" s="32"/>
      <c r="AJ301" s="32"/>
      <c r="AK301" s="32"/>
      <c r="AL301" s="32"/>
      <c r="AM301" s="32"/>
      <c r="AN301" s="32"/>
      <c r="AO301" s="32"/>
      <c r="AP301" s="32"/>
      <c r="AQ301" s="32"/>
      <c r="AR301" s="32"/>
      <c r="AS301" s="32"/>
      <c r="AT301" s="32"/>
      <c r="AU301" s="32"/>
      <c r="AV301" s="32"/>
      <c r="AW301" s="32"/>
      <c r="AX301" s="32"/>
      <c r="AY301" s="32"/>
      <c r="AZ301" s="32"/>
      <c r="BA301" s="32"/>
      <c r="BB301" s="32"/>
      <c r="BC301" s="32"/>
      <c r="BD301" s="32"/>
      <c r="BE301" s="32"/>
      <c r="BF301" s="32"/>
      <c r="BG301" s="32"/>
      <c r="BH301" s="32"/>
      <c r="BI301" s="32"/>
      <c r="BJ301" s="32"/>
      <c r="BK301" s="32"/>
      <c r="BL301" s="32"/>
      <c r="BM301" s="32"/>
      <c r="BN301" s="32"/>
      <c r="BO301" s="32"/>
      <c r="BP301" s="32"/>
      <c r="BQ301" s="32"/>
      <c r="BR301" s="32"/>
      <c r="BS301" s="32"/>
      <c r="BT301" s="32"/>
      <c r="BU301" s="32"/>
      <c r="BV301" s="32"/>
      <c r="BW301" s="32"/>
      <c r="BX301" s="32"/>
      <c r="BY301" s="32"/>
      <c r="BZ301" s="32"/>
      <c r="CA301" s="32"/>
      <c r="CB301" s="32"/>
      <c r="CC301" s="32"/>
      <c r="CD301" s="32"/>
      <c r="CE301" s="32"/>
      <c r="CF301" s="32"/>
      <c r="CG301" s="32"/>
      <c r="CH301" s="32"/>
      <c r="CI301" s="32"/>
      <c r="CJ301" s="32"/>
      <c r="CK301" s="32"/>
      <c r="CL301" s="32"/>
      <c r="CM301" s="32"/>
      <c r="CN301" s="32"/>
      <c r="CO301" s="32"/>
      <c r="CP301" s="32"/>
      <c r="CQ301" s="32"/>
      <c r="CR301" s="32"/>
      <c r="CS301" s="32"/>
      <c r="CT301" s="32"/>
      <c r="CU301" s="32"/>
    </row>
    <row r="302" spans="2:99"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F302" s="32"/>
      <c r="AG302" s="32"/>
      <c r="AH302" s="32"/>
      <c r="AI302" s="32"/>
      <c r="AJ302" s="32"/>
      <c r="AK302" s="32"/>
      <c r="AL302" s="32"/>
      <c r="AM302" s="32"/>
      <c r="AN302" s="32"/>
      <c r="AO302" s="32"/>
      <c r="AP302" s="32"/>
      <c r="AQ302" s="32"/>
      <c r="AR302" s="32"/>
      <c r="AS302" s="32"/>
      <c r="AT302" s="32"/>
      <c r="AU302" s="32"/>
      <c r="AV302" s="32"/>
      <c r="AW302" s="32"/>
      <c r="AX302" s="32"/>
      <c r="AY302" s="32"/>
      <c r="AZ302" s="32"/>
      <c r="BA302" s="32"/>
      <c r="BB302" s="32"/>
      <c r="BC302" s="32"/>
      <c r="BD302" s="32"/>
      <c r="BE302" s="32"/>
      <c r="BF302" s="32"/>
      <c r="BG302" s="32"/>
      <c r="BH302" s="32"/>
      <c r="BI302" s="32"/>
      <c r="BJ302" s="32"/>
      <c r="BK302" s="32"/>
      <c r="BL302" s="32"/>
      <c r="BM302" s="32"/>
      <c r="BN302" s="32"/>
      <c r="BO302" s="32"/>
      <c r="BP302" s="32"/>
      <c r="BQ302" s="32"/>
      <c r="BR302" s="32"/>
      <c r="BS302" s="32"/>
      <c r="BT302" s="32"/>
      <c r="BU302" s="32"/>
      <c r="BV302" s="32"/>
      <c r="BW302" s="32"/>
      <c r="BX302" s="32"/>
      <c r="BY302" s="32"/>
      <c r="BZ302" s="32"/>
      <c r="CA302" s="32"/>
      <c r="CB302" s="32"/>
      <c r="CC302" s="32"/>
      <c r="CD302" s="32"/>
      <c r="CE302" s="32"/>
      <c r="CF302" s="32"/>
      <c r="CG302" s="32"/>
      <c r="CH302" s="32"/>
      <c r="CI302" s="32"/>
      <c r="CJ302" s="32"/>
      <c r="CK302" s="32"/>
      <c r="CL302" s="32"/>
      <c r="CM302" s="32"/>
      <c r="CN302" s="32"/>
      <c r="CO302" s="32"/>
      <c r="CP302" s="32"/>
      <c r="CQ302" s="32"/>
      <c r="CR302" s="32"/>
      <c r="CS302" s="32"/>
      <c r="CT302" s="32"/>
      <c r="CU302" s="32"/>
    </row>
  </sheetData>
  <mergeCells count="13">
    <mergeCell ref="C12:F12"/>
    <mergeCell ref="C10:F11"/>
    <mergeCell ref="G10:G11"/>
    <mergeCell ref="B8:B11"/>
    <mergeCell ref="C8:G9"/>
    <mergeCell ref="H8:H11"/>
    <mergeCell ref="I8:I11"/>
    <mergeCell ref="J8:J11"/>
    <mergeCell ref="B1:M1"/>
    <mergeCell ref="B2:M2"/>
    <mergeCell ref="B4:M4"/>
    <mergeCell ref="B6:M6"/>
    <mergeCell ref="B3:J3"/>
  </mergeCells>
  <pageMargins left="0.23622048182750299" right="0.23622048182750299" top="0.39370078740157499" bottom="0.39370078740157499" header="0.23622048182750299" footer="0.23622048182750299"/>
  <pageSetup paperSize="9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Ачаир</cp:lastModifiedBy>
  <cp:lastPrinted>2023-07-10T09:13:21Z</cp:lastPrinted>
  <dcterms:created xsi:type="dcterms:W3CDTF">2023-01-20T08:52:20Z</dcterms:created>
  <dcterms:modified xsi:type="dcterms:W3CDTF">2023-07-10T09:18:51Z</dcterms:modified>
</cp:coreProperties>
</file>